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420"/>
  </bookViews>
  <sheets>
    <sheet name="Sheet1 (2)" sheetId="2" r:id="rId1"/>
    <sheet name="Sheet1" sheetId="1" r:id="rId2"/>
    <sheet name="Sheet1 (3)" sheetId="3" r:id="rId3"/>
  </sheets>
  <definedNames>
    <definedName name="_xlnm._FilterDatabase" localSheetId="0" hidden="1">'Sheet1 (2)'!$A$4:$X$43</definedName>
    <definedName name="_xlnm._FilterDatabase" localSheetId="1" hidden="1">Sheet1!$A$1:$V$154</definedName>
  </definedNames>
  <calcPr calcId="144525"/>
</workbook>
</file>

<file path=xl/sharedStrings.xml><?xml version="1.0" encoding="utf-8"?>
<sst xmlns="http://schemas.openxmlformats.org/spreadsheetml/2006/main" count="1287" uniqueCount="550">
  <si>
    <t>自治区伊犁州巩留县2023 年县级巩固拓展脱贫攻坚成果和乡村振兴项目库入库项目汇总表</t>
  </si>
  <si>
    <t>填报单位：巩留县乡村振兴局</t>
  </si>
  <si>
    <t>填报日期</t>
  </si>
  <si>
    <t>项目库编号</t>
  </si>
  <si>
    <t>项目名称</t>
  </si>
  <si>
    <t>项目类别</t>
  </si>
  <si>
    <t>项目子类型</t>
  </si>
  <si>
    <t>建设性质</t>
  </si>
  <si>
    <t>实施地点</t>
  </si>
  <si>
    <t>主要建设内容</t>
  </si>
  <si>
    <t>建设单位</t>
  </si>
  <si>
    <t>建设规模</t>
  </si>
  <si>
    <t>资金规模及来源（万元）</t>
  </si>
  <si>
    <t>项目主管部门</t>
  </si>
  <si>
    <t>责任人</t>
  </si>
  <si>
    <t>绩效目标</t>
  </si>
  <si>
    <t>入库时间</t>
  </si>
  <si>
    <t>审批文号</t>
  </si>
  <si>
    <t>资金规模</t>
  </si>
  <si>
    <t>资金来源</t>
  </si>
  <si>
    <t>小计</t>
  </si>
  <si>
    <t>中央衔接</t>
  </si>
  <si>
    <t>自治区衔接</t>
  </si>
  <si>
    <t>其它涉农整合</t>
  </si>
  <si>
    <t>地方政府债券</t>
  </si>
  <si>
    <t>地、县配套</t>
  </si>
  <si>
    <t>其他资金</t>
  </si>
  <si>
    <t>备注（其他资金名称）</t>
  </si>
  <si>
    <t>GL00001</t>
  </si>
  <si>
    <t>巩留县旅游产业基础设施建设项目</t>
  </si>
  <si>
    <t>产业发展</t>
  </si>
  <si>
    <t>休闲农业与乡村旅游</t>
  </si>
  <si>
    <t>新建</t>
  </si>
  <si>
    <t>各乡镇</t>
  </si>
  <si>
    <r>
      <rPr>
        <b/>
        <sz val="10"/>
        <color theme="1"/>
        <rFont val="宋体"/>
        <charset val="134"/>
        <scheme val="minor"/>
      </rPr>
      <t>库尔德宁镇等乡镇修建乡村旅游设施，总投资3400万元
1.库尔德宁镇</t>
    </r>
    <r>
      <rPr>
        <sz val="10"/>
        <color theme="1"/>
        <rFont val="宋体"/>
        <charset val="134"/>
        <scheme val="minor"/>
      </rPr>
      <t>新建库尔德宁镇塔斯布拉克村至阔克塔勒村15公里大吉尔格朗河河段水上乐园及附属设施建设，大吉尔格朗河河段垂钓园及附属设施建设，大吉尔格郎河河段漂流及附属设施建设项目。</t>
    </r>
    <r>
      <rPr>
        <b/>
        <sz val="10"/>
        <color theme="1"/>
        <rFont val="宋体"/>
        <charset val="134"/>
        <scheme val="minor"/>
      </rPr>
      <t>1000万元；</t>
    </r>
    <r>
      <rPr>
        <sz val="10"/>
        <color theme="1"/>
        <rFont val="宋体"/>
        <charset val="134"/>
        <scheme val="minor"/>
      </rPr>
      <t>新建库尔德宁镇阔克塔勒村曲鲁克星空帐篷、房车营地，新建房车营位20个，木屋10座及休闲娱乐等相关配套设施；新建阿热勒村齐梦德星空帐篷、房车营地，新建房车营位20个，木屋10座，旅游公厕1座，污水处理，休闲娱乐等相关配套设施；新建阿热勒村小莫合星空帐篷、房车营地，新建房车营位20个，木屋10座，旅游公厕1座，污水处理，休闲娱乐等相关配套设施。</t>
    </r>
    <r>
      <rPr>
        <b/>
        <sz val="10"/>
        <color theme="1"/>
        <rFont val="宋体"/>
        <charset val="134"/>
        <scheme val="minor"/>
      </rPr>
      <t>1000万元；</t>
    </r>
    <r>
      <rPr>
        <sz val="10"/>
        <color theme="1"/>
        <rFont val="宋体"/>
        <charset val="134"/>
        <scheme val="minor"/>
      </rPr>
      <t>对库尔德宁镇塔斯布拉克村挥汗养马小区片区40套哈萨克风情民宿；塔克吐别克10套摄影基地民宿；阿热勒村大莫合精品高端民宿、小莫合及曲鲁克35套星空民宿；原敬老院1套野舍民宿等76民宿及配套设置</t>
    </r>
    <r>
      <rPr>
        <b/>
        <sz val="10"/>
        <color theme="1"/>
        <rFont val="宋体"/>
        <charset val="134"/>
        <scheme val="minor"/>
      </rPr>
      <t>。500万元；</t>
    </r>
    <r>
      <rPr>
        <sz val="10"/>
        <color theme="1"/>
        <rFont val="宋体"/>
        <charset val="134"/>
        <scheme val="minor"/>
      </rPr>
      <t>建设库尔德宁镇阔克塔勒村等8个村社区旅游徒步行、马队骑行、自行车骑行、休闲观光行俱乐部，基础设施及相关食品物品补给站、救助救援站、移动餐车、设备租售站等配套设施。</t>
    </r>
    <r>
      <rPr>
        <b/>
        <sz val="10"/>
        <color theme="1"/>
        <rFont val="宋体"/>
        <charset val="134"/>
        <scheme val="minor"/>
      </rPr>
      <t>300万元;</t>
    </r>
    <r>
      <rPr>
        <sz val="10"/>
        <color theme="1"/>
        <rFont val="宋体"/>
        <charset val="134"/>
        <scheme val="minor"/>
      </rPr>
      <t>新建莫合社区观景台40平方米，莫合社区木栈道1.5公里维护。</t>
    </r>
    <r>
      <rPr>
        <b/>
        <sz val="10"/>
        <color theme="1"/>
        <rFont val="宋体"/>
        <charset val="134"/>
        <scheme val="minor"/>
      </rPr>
      <t>50万元，</t>
    </r>
    <r>
      <rPr>
        <sz val="10"/>
        <color theme="1"/>
        <rFont val="宋体"/>
        <charset val="134"/>
        <scheme val="minor"/>
      </rPr>
      <t>对库尔德宁镇阔克塔勒村曲鲁克景区桥梁宽5米，桥梁跨度10米进行新建。</t>
    </r>
    <r>
      <rPr>
        <b/>
        <sz val="10"/>
        <color theme="1"/>
        <rFont val="宋体"/>
        <charset val="134"/>
        <scheme val="minor"/>
      </rPr>
      <t>50万元
2.东买里镇</t>
    </r>
    <r>
      <rPr>
        <sz val="10"/>
        <color theme="1"/>
        <rFont val="宋体"/>
        <charset val="134"/>
        <scheme val="minor"/>
      </rPr>
      <t>乌图布拉克村打造核桃主题文化公园占地25亩，内容有核桃主题雕塑，游客接待大厅、配套餐饮等服务、打造沿路经济带，路边小巴扎、花化、民宿亮化、停车场、公共厕所等。</t>
    </r>
    <r>
      <rPr>
        <b/>
        <sz val="10"/>
        <color theme="1"/>
        <rFont val="宋体"/>
        <charset val="134"/>
        <scheme val="minor"/>
      </rPr>
      <t xml:space="preserve">500万元
</t>
    </r>
  </si>
  <si>
    <t>处</t>
  </si>
  <si>
    <t>乡村振兴局</t>
  </si>
  <si>
    <t>罗晓伟、吴拉尔斯、詹辉明、俞兆龙、王武斌、孙培培、夏华、尚海龙、贾晓霞</t>
  </si>
  <si>
    <t>修建乡村旅游设施及设备，带动村集体收入，进而发展联农带农机制</t>
  </si>
  <si>
    <t>衔接资金</t>
  </si>
  <si>
    <t>GL00002</t>
  </si>
  <si>
    <t>巩留县农田水利建设项目</t>
  </si>
  <si>
    <t>小型农田水利设施</t>
  </si>
  <si>
    <r>
      <rPr>
        <b/>
        <sz val="10"/>
        <color theme="1"/>
        <rFont val="宋体"/>
        <charset val="134"/>
        <scheme val="minor"/>
      </rPr>
      <t>库尔德宁镇等乡镇修建农田灌溉渠及开挖排碱渠，总投资8630万元。
1.库尔德宁镇</t>
    </r>
    <r>
      <rPr>
        <sz val="10"/>
        <color theme="1"/>
        <rFont val="宋体"/>
        <charset val="134"/>
        <scheme val="minor"/>
      </rPr>
      <t>新建农田灌溉渠44.5公里及相关附属设施。</t>
    </r>
    <r>
      <rPr>
        <b/>
        <sz val="10"/>
        <color theme="1"/>
        <rFont val="宋体"/>
        <charset val="134"/>
        <scheme val="minor"/>
      </rPr>
      <t>980万元；
2.阿尕尔森镇</t>
    </r>
    <r>
      <rPr>
        <sz val="10"/>
        <color theme="1"/>
        <rFont val="宋体"/>
        <charset val="134"/>
        <scheme val="minor"/>
      </rPr>
      <t>修建农田防渗渠阿尕尔森村:14公里及附属设施,阿克塔木村5.8千米及附属设施200万元，塔依吐罕村5.5千米及附属设施，二道湾：5公里及附属设施，阔斯阿尕什村5公里及附属设施，头道湾村：2.4公里及附属设施，二道湾村：维修农田防渗渠15公里，，</t>
    </r>
    <r>
      <rPr>
        <b/>
        <sz val="10"/>
        <color theme="1"/>
        <rFont val="宋体"/>
        <charset val="134"/>
        <scheme val="minor"/>
      </rPr>
      <t>2400万元
3.阿克吐别克镇</t>
    </r>
    <r>
      <rPr>
        <sz val="10"/>
        <color theme="1"/>
        <rFont val="宋体"/>
        <charset val="134"/>
        <scheme val="minor"/>
      </rPr>
      <t>1.阿克吐别克村新修二组2千米，三组4千米，雅玛图组3千米φ80防渗渠，共计：9公里，每公里30万元。</t>
    </r>
    <r>
      <rPr>
        <b/>
        <sz val="10"/>
        <color theme="1"/>
        <rFont val="宋体"/>
        <charset val="134"/>
        <scheme val="minor"/>
      </rPr>
      <t>2200万元；</t>
    </r>
    <r>
      <rPr>
        <sz val="10"/>
        <color theme="1"/>
        <rFont val="宋体"/>
        <charset val="134"/>
        <scheme val="minor"/>
      </rPr>
      <t xml:space="preserve">
2.新建二组、三组农田斗渠（上口1米防渗U型渠）自红光四组至红光二组希望路，红光四组至红光三组建设路，共8千米，附属设施闸门100座、桥涵120座，新修2千米上口1米的农田灌溉渠，共计：10公里，每公里40万元，</t>
    </r>
    <r>
      <rPr>
        <b/>
        <sz val="10"/>
        <color theme="1"/>
        <rFont val="宋体"/>
        <charset val="134"/>
        <scheme val="minor"/>
      </rPr>
      <t>670万元；</t>
    </r>
    <r>
      <rPr>
        <sz val="10"/>
        <color theme="1"/>
        <rFont val="宋体"/>
        <charset val="134"/>
        <scheme val="minor"/>
      </rPr>
      <t>新建雅玛图组农田灌溉井一个，排碱渠5公里个，防渗渠5公里，泵房等附属设施建设，解决2100亩农田灌溉用水问题。</t>
    </r>
    <r>
      <rPr>
        <b/>
        <sz val="10"/>
        <color theme="1"/>
        <rFont val="宋体"/>
        <charset val="134"/>
        <scheme val="minor"/>
      </rPr>
      <t>2200万元；
4.巩留镇</t>
    </r>
    <r>
      <rPr>
        <sz val="10"/>
        <color theme="1"/>
        <rFont val="宋体"/>
        <charset val="134"/>
        <scheme val="minor"/>
      </rPr>
      <t>修建农田灌溉防渗渠6里及附属设施，排碱渠清淤10公里，新建盖板桥一坐。</t>
    </r>
    <r>
      <rPr>
        <b/>
        <sz val="10"/>
        <color theme="1"/>
        <rFont val="宋体"/>
        <charset val="134"/>
        <scheme val="minor"/>
      </rPr>
      <t xml:space="preserve">180万元。
</t>
    </r>
  </si>
  <si>
    <t>公里</t>
  </si>
  <si>
    <t>修建农田防渗渠，提高农田水利用效率，修建排碱渠，提高群众排水效率，间接使农田增产，提高群众收入</t>
  </si>
  <si>
    <t>GL00003</t>
  </si>
  <si>
    <t>巩留县农村水利建设项目</t>
  </si>
  <si>
    <r>
      <rPr>
        <b/>
        <sz val="10"/>
        <color theme="1"/>
        <rFont val="宋体"/>
        <charset val="134"/>
        <scheme val="minor"/>
      </rPr>
      <t>库尔德宁镇等乡镇修建庭院灌溉渠等防渗渠，用于发展庭院11245万元
1.库尔德宁镇</t>
    </r>
    <r>
      <rPr>
        <sz val="10"/>
        <color theme="1"/>
        <rFont val="宋体"/>
        <charset val="134"/>
        <scheme val="minor"/>
      </rPr>
      <t>新建库尔德宁镇塔斯布拉克村6公里、阔克巴克村1.8公里、阔克塔勒村8.6公里、塔克尔吐别克5公里、阿热勒村5.8公里、库热村5公里、莫乎尔村2公里，合计巷道U型防渗渠34.2公里及相关附属设施。</t>
    </r>
    <r>
      <rPr>
        <b/>
        <sz val="10"/>
        <color theme="1"/>
        <rFont val="宋体"/>
        <charset val="134"/>
        <scheme val="minor"/>
      </rPr>
      <t>980万元；</t>
    </r>
    <r>
      <rPr>
        <sz val="10"/>
        <color theme="1"/>
        <rFont val="宋体"/>
        <charset val="134"/>
        <scheme val="minor"/>
      </rPr>
      <t>新建库尔德宁镇阔克巴克村2公里（上口宽2.5米）、塔斯布拉克村2.5公里、库热村1公里、阔克塔勒村4公里、莫乎尔村2公里，合计排洪T型渠11.5公里及附属设施。</t>
    </r>
    <r>
      <rPr>
        <b/>
        <sz val="10"/>
        <color theme="1"/>
        <rFont val="宋体"/>
        <charset val="134"/>
        <scheme val="minor"/>
      </rPr>
      <t>580万元
2.阿尕尔森镇</t>
    </r>
    <r>
      <rPr>
        <sz val="10"/>
        <color theme="1"/>
        <rFont val="宋体"/>
        <charset val="134"/>
        <scheme val="minor"/>
      </rPr>
      <t>修建别斯沙拉村新建庭院渠30公里及附属设施，塔依吐罕村新建庭院渠3千米及附属设施，达尔特村：新建庭院灌溉渠14.8公里，</t>
    </r>
    <r>
      <rPr>
        <b/>
        <sz val="10"/>
        <color theme="1"/>
        <rFont val="宋体"/>
        <charset val="134"/>
        <scheme val="minor"/>
      </rPr>
      <t>1000万元；
3.东买里镇</t>
    </r>
    <r>
      <rPr>
        <sz val="10"/>
        <color theme="1"/>
        <rFont val="宋体"/>
        <charset val="134"/>
        <scheme val="minor"/>
      </rPr>
      <t>1.东买里村新建防渗渠13公里。2.公尚村新建巷道路两侧防渗渠44公里。3.红光村新建巷道路两侧渗渠28公里。4.奥依塔木村巷道路两侧防渗渠20公里。5.莫因古则村新建巷道路两侧渗渠7公里。6.克孜勒布拉克村新建巷道路两侧渗渠10公里。7.琼艾依拉村新建巷道路两侧渗渠5公里。8.乌图布拉克村新建巷道路两侧渗渠3公里9.克热森布拉克村红光片区新建防渗渠1公里。</t>
    </r>
    <r>
      <rPr>
        <b/>
        <sz val="10"/>
        <color theme="1"/>
        <rFont val="宋体"/>
        <charset val="134"/>
        <scheme val="minor"/>
      </rPr>
      <t>3930万元；
4.提克阿热克镇</t>
    </r>
    <r>
      <rPr>
        <sz val="10"/>
        <color theme="1"/>
        <rFont val="宋体"/>
        <charset val="134"/>
        <scheme val="minor"/>
      </rPr>
      <t>1、阿克巴斯陶村大渠波型梁护栏16公里；2、塔勒德大渠波型梁护栏3.2公里</t>
    </r>
    <r>
      <rPr>
        <b/>
        <sz val="10"/>
        <color theme="1"/>
        <rFont val="宋体"/>
        <charset val="134"/>
        <scheme val="minor"/>
      </rPr>
      <t>；580公里
5.阿克吐别克镇</t>
    </r>
    <r>
      <rPr>
        <sz val="10"/>
        <color theme="1"/>
        <rFont val="宋体"/>
        <charset val="134"/>
        <scheme val="minor"/>
      </rPr>
      <t>排碱渠清淤57公里，每公里3.5万元，</t>
    </r>
    <r>
      <rPr>
        <b/>
        <sz val="10"/>
        <color theme="1"/>
        <rFont val="宋体"/>
        <charset val="134"/>
        <scheme val="minor"/>
      </rPr>
      <t>600万元，</t>
    </r>
    <r>
      <rPr>
        <sz val="10"/>
        <color theme="1"/>
        <rFont val="宋体"/>
        <charset val="134"/>
        <scheme val="minor"/>
      </rPr>
      <t>庭院供水渠75公里及配套设施建设（其中：（其中：阔尔吉勒尕村14公里、唐努尔村8公里、喀拉奥依村7公里、阿克吐别克村10公里、齐那尔村24公里、阿克加孜村3公里、哈雷社区9公里）。</t>
    </r>
    <r>
      <rPr>
        <b/>
        <sz val="10"/>
        <color theme="1"/>
        <rFont val="宋体"/>
        <charset val="134"/>
        <scheme val="minor"/>
      </rPr>
      <t>2625万元，</t>
    </r>
    <r>
      <rPr>
        <sz val="10"/>
        <color theme="1"/>
        <rFont val="宋体"/>
        <charset val="134"/>
        <scheme val="minor"/>
      </rPr>
      <t>阿克加孜克村，老村半山腰新建防渗渠6公里。</t>
    </r>
    <r>
      <rPr>
        <b/>
        <sz val="10"/>
        <color theme="1"/>
        <rFont val="宋体"/>
        <charset val="134"/>
        <scheme val="minor"/>
      </rPr>
      <t>450万元，</t>
    </r>
    <r>
      <rPr>
        <sz val="10"/>
        <color theme="1"/>
        <rFont val="宋体"/>
        <charset val="134"/>
        <scheme val="minor"/>
      </rPr>
      <t>小流域水土改良保持项目</t>
    </r>
    <r>
      <rPr>
        <b/>
        <sz val="10"/>
        <color theme="1"/>
        <rFont val="宋体"/>
        <charset val="134"/>
        <scheme val="minor"/>
      </rPr>
      <t xml:space="preserve">，500万元。
</t>
    </r>
  </si>
  <si>
    <t>建设庭院灌溉渠，使庭院经济进一步发展，间接带动群众收入，提高联农带农机制</t>
  </si>
  <si>
    <t>GL00004</t>
  </si>
  <si>
    <t>巩留县乡村产业深加工建设项目</t>
  </si>
  <si>
    <t>产地初加工和深精加工</t>
  </si>
  <si>
    <r>
      <rPr>
        <b/>
        <sz val="10"/>
        <color theme="1"/>
        <rFont val="宋体"/>
        <charset val="134"/>
        <scheme val="minor"/>
      </rPr>
      <t>库尔德宁镇等乡镇修建产业深加工长等基础设施，总投资2560万元
1.库尔德宁镇</t>
    </r>
    <r>
      <rPr>
        <sz val="10"/>
        <color theme="1"/>
        <rFont val="宋体"/>
        <charset val="134"/>
        <scheme val="minor"/>
      </rPr>
      <t>新建库尔德宁镇阔克塔勒村特色小浆果深加工厂1座，新建柏油路3公里。</t>
    </r>
    <r>
      <rPr>
        <b/>
        <sz val="10"/>
        <color theme="1"/>
        <rFont val="宋体"/>
        <charset val="134"/>
        <scheme val="minor"/>
      </rPr>
      <t>450万元</t>
    </r>
    <r>
      <rPr>
        <sz val="10"/>
        <color theme="1"/>
        <rFont val="宋体"/>
        <charset val="134"/>
        <scheme val="minor"/>
      </rPr>
      <t>，新建库尔德宁镇牲畜屠宰厂房200平方米，牲畜待宰棚200平方米，冷库1座40平方米，污水处理及配套设施。</t>
    </r>
    <r>
      <rPr>
        <b/>
        <sz val="10"/>
        <color theme="1"/>
        <rFont val="宋体"/>
        <charset val="134"/>
        <scheme val="minor"/>
      </rPr>
      <t>60万元。</t>
    </r>
    <r>
      <rPr>
        <sz val="10"/>
        <color theme="1"/>
        <rFont val="宋体"/>
        <charset val="134"/>
        <scheme val="minor"/>
      </rPr>
      <t>新建阔克塔勒村和阔克巴克村果品加工厂各200平方米，保鲜库房各300平方米，灌装机、真空包装机、烘干机、冷藏设备等及相关附属设施建设。</t>
    </r>
    <r>
      <rPr>
        <b/>
        <sz val="10"/>
        <color theme="1"/>
        <rFont val="宋体"/>
        <charset val="134"/>
        <scheme val="minor"/>
      </rPr>
      <t>600万元，</t>
    </r>
    <r>
      <rPr>
        <sz val="10"/>
        <color theme="1"/>
        <rFont val="宋体"/>
        <charset val="134"/>
        <scheme val="minor"/>
      </rPr>
      <t>对库尔德宁镇塔斯布拉克村和阔克塔勒村30亩砂石料场进行场地平整、绿化花化等。</t>
    </r>
    <r>
      <rPr>
        <b/>
        <sz val="10"/>
        <color theme="1"/>
        <rFont val="宋体"/>
        <charset val="134"/>
        <scheme val="minor"/>
      </rPr>
      <t>50万元
2.阿尕尔森镇</t>
    </r>
    <r>
      <rPr>
        <sz val="10"/>
        <color theme="1"/>
        <rFont val="宋体"/>
        <charset val="134"/>
        <scheme val="minor"/>
      </rPr>
      <t>新建日供应5头牛，50只羊的畜禽屠宰厂，新建围墙300米，及入口门出口门（分车辆入口及屠宰人员入口），新建长81米的屠宰间，相应新建待宰间宽4米长50米共200平米1座，新建隔离间宽4米长8米的隔离观察间1座，急宰间1座，检疫室1座，动物卸载区，车辆消毒池，污水处理设备及无害化处理设备。水电路供热设施安装施，</t>
    </r>
    <r>
      <rPr>
        <b/>
        <sz val="10"/>
        <color theme="1"/>
        <rFont val="宋体"/>
        <charset val="134"/>
        <scheme val="minor"/>
      </rPr>
      <t>700万元，</t>
    </r>
    <r>
      <rPr>
        <sz val="10"/>
        <color theme="1"/>
        <rFont val="宋体"/>
        <charset val="134"/>
        <scheme val="minor"/>
      </rPr>
      <t>阿尕尔森镇头道湾新建1000平米厂房及120平米生活办公用房，50吨地磅1个，烘干加工设备，</t>
    </r>
    <r>
      <rPr>
        <b/>
        <sz val="10"/>
        <color theme="1"/>
        <rFont val="宋体"/>
        <charset val="134"/>
        <scheme val="minor"/>
      </rPr>
      <t>300万元。
3.东买里镇</t>
    </r>
    <r>
      <rPr>
        <sz val="10"/>
        <color theme="1"/>
        <rFont val="宋体"/>
        <charset val="134"/>
        <scheme val="minor"/>
      </rPr>
      <t>新建3000平米饲草料大棚、400平米饲草料加工车间、600平米的饲料库及配套附属设施。</t>
    </r>
    <r>
      <rPr>
        <b/>
        <sz val="10"/>
        <color theme="1"/>
        <rFont val="宋体"/>
        <charset val="134"/>
        <scheme val="minor"/>
      </rPr>
      <t xml:space="preserve">1000万元。
</t>
    </r>
  </si>
  <si>
    <t>座</t>
  </si>
  <si>
    <t>修建深加工小区，通过收取租金，提高村集体收入，通过就近群众就业，提高群众收入</t>
  </si>
  <si>
    <t>GL00005</t>
  </si>
  <si>
    <t>巩留县种植产业发展项目</t>
  </si>
  <si>
    <t>种植业基地</t>
  </si>
  <si>
    <r>
      <rPr>
        <b/>
        <sz val="10"/>
        <color theme="1"/>
        <rFont val="宋体"/>
        <charset val="134"/>
        <scheme val="minor"/>
      </rPr>
      <t>库尔德宁镇等乡镇修建种植产业基地，总投资2375万元
1.库尔德宁镇对</t>
    </r>
    <r>
      <rPr>
        <sz val="10"/>
        <color theme="1"/>
        <rFont val="宋体"/>
        <charset val="134"/>
        <scheme val="minor"/>
      </rPr>
      <t>库尔德宁镇阿热勒村流转800亩地进行防风，柴胡，黄芪等特色中草药种植。</t>
    </r>
    <r>
      <rPr>
        <b/>
        <sz val="10"/>
        <color theme="1"/>
        <rFont val="宋体"/>
        <charset val="134"/>
        <scheme val="minor"/>
      </rPr>
      <t>480万元，</t>
    </r>
    <r>
      <rPr>
        <sz val="10"/>
        <color theme="1"/>
        <rFont val="宋体"/>
        <charset val="134"/>
        <scheme val="minor"/>
      </rPr>
      <t>新建塔克尔吐别克1000平方米苗圃及相关配套设施。</t>
    </r>
    <r>
      <rPr>
        <b/>
        <sz val="10"/>
        <color theme="1"/>
        <rFont val="宋体"/>
        <charset val="134"/>
        <scheme val="minor"/>
      </rPr>
      <t>50万元，</t>
    </r>
    <r>
      <rPr>
        <sz val="10"/>
        <color theme="1"/>
        <rFont val="宋体"/>
        <charset val="134"/>
        <scheme val="minor"/>
      </rPr>
      <t>新增库尔德宁镇800户20000平方的小浆果类（马琳、黑加仑）庭院经济发展项目。</t>
    </r>
    <r>
      <rPr>
        <b/>
        <sz val="10"/>
        <color theme="1"/>
        <rFont val="宋体"/>
        <charset val="134"/>
        <scheme val="minor"/>
      </rPr>
      <t>120万元，</t>
    </r>
    <r>
      <rPr>
        <sz val="10"/>
        <color theme="1"/>
        <rFont val="宋体"/>
        <charset val="134"/>
        <scheme val="minor"/>
      </rPr>
      <t>新建库尔德宁镇莫乎尔村200亩小浆果等特色林果采摘园项目及相关附属设施建设。</t>
    </r>
    <r>
      <rPr>
        <b/>
        <sz val="10"/>
        <color theme="1"/>
        <rFont val="宋体"/>
        <charset val="134"/>
        <scheme val="minor"/>
      </rPr>
      <t>300万元
2.东买里镇</t>
    </r>
    <r>
      <rPr>
        <sz val="10"/>
        <color theme="1"/>
        <rFont val="宋体"/>
        <charset val="134"/>
        <scheme val="minor"/>
      </rPr>
      <t>奥依塔木村新建100亩特色林果标准化生产示范园，苗木采购，种植，养护，水利配套设施等，</t>
    </r>
    <r>
      <rPr>
        <b/>
        <sz val="10"/>
        <color theme="1"/>
        <rFont val="宋体"/>
        <charset val="134"/>
        <scheme val="minor"/>
      </rPr>
      <t>150万元</t>
    </r>
    <r>
      <rPr>
        <sz val="10"/>
        <color theme="1"/>
        <rFont val="宋体"/>
        <charset val="134"/>
        <scheme val="minor"/>
      </rPr>
      <t>，克孜勒布拉克村新建500平米全自动化温室大棚1座及配套设施。</t>
    </r>
    <r>
      <rPr>
        <b/>
        <sz val="10"/>
        <color theme="1"/>
        <rFont val="宋体"/>
        <charset val="134"/>
        <scheme val="minor"/>
      </rPr>
      <t>150万元
4.巩留镇</t>
    </r>
    <r>
      <rPr>
        <sz val="10"/>
        <color theme="1"/>
        <rFont val="宋体"/>
        <charset val="134"/>
        <scheme val="minor"/>
      </rPr>
      <t>对75座温室大棚整体改造及配套附属设施；设施农业基地滴灌配套设施，打造生态旅游观光园一处。</t>
    </r>
    <r>
      <rPr>
        <b/>
        <sz val="10"/>
        <color theme="1"/>
        <rFont val="宋体"/>
        <charset val="134"/>
        <scheme val="minor"/>
      </rPr>
      <t xml:space="preserve">1125万元
</t>
    </r>
  </si>
  <si>
    <t>亩</t>
  </si>
  <si>
    <t>乡镇修建种植产业基地 ，间接带动畜牧业发展，提高群众收入</t>
  </si>
  <si>
    <t>GL00006</t>
  </si>
  <si>
    <t>巩留县养殖产业发展项目</t>
  </si>
  <si>
    <t>养殖业基地</t>
  </si>
  <si>
    <r>
      <rPr>
        <b/>
        <sz val="10"/>
        <color theme="1"/>
        <rFont val="宋体"/>
        <charset val="134"/>
        <scheme val="minor"/>
      </rPr>
      <t>库尔德宁镇等乡镇修建养殖产业基地，总投资7100万元</t>
    </r>
    <r>
      <rPr>
        <sz val="10"/>
        <color theme="1"/>
        <rFont val="宋体"/>
        <charset val="134"/>
        <scheme val="minor"/>
      </rPr>
      <t xml:space="preserve">
1.</t>
    </r>
    <r>
      <rPr>
        <b/>
        <sz val="10"/>
        <color theme="1"/>
        <rFont val="宋体"/>
        <charset val="134"/>
        <scheme val="minor"/>
      </rPr>
      <t>库尔德宁镇</t>
    </r>
    <r>
      <rPr>
        <sz val="10"/>
        <color theme="1"/>
        <rFont val="宋体"/>
        <charset val="134"/>
        <scheme val="minor"/>
      </rPr>
      <t>新建莫乎尔村养殖小区10000平方米；塔斯布拉克村养殖小区5000平米及5所育肥基地1500平方米，青贮池300立方米，饲草料棚300平方及附属用房等相关附属设施。</t>
    </r>
    <r>
      <rPr>
        <b/>
        <sz val="10"/>
        <color theme="1"/>
        <rFont val="宋体"/>
        <charset val="134"/>
        <scheme val="minor"/>
      </rPr>
      <t>2000万元，</t>
    </r>
    <r>
      <rPr>
        <sz val="10"/>
        <color theme="1"/>
        <rFont val="宋体"/>
        <charset val="134"/>
        <scheme val="minor"/>
      </rPr>
      <t>新建库尔德宁镇塔斯布拉克村26000平方米马产业养殖小区，新建600平方米标准化棚圈10座、饲草料棚1000平方米，围栏660米，人员看护房60平方米等配套设施。</t>
    </r>
    <r>
      <rPr>
        <b/>
        <sz val="10"/>
        <color theme="1"/>
        <rFont val="宋体"/>
        <charset val="134"/>
        <scheme val="minor"/>
      </rPr>
      <t>2000万元
2.阿尕尔森镇</t>
    </r>
    <r>
      <rPr>
        <sz val="10"/>
        <color theme="1"/>
        <rFont val="宋体"/>
        <charset val="134"/>
        <scheme val="minor"/>
      </rPr>
      <t>头道湾村养殖小区挖自来水管道8000米及90PVC自来水管8千米，</t>
    </r>
    <r>
      <rPr>
        <b/>
        <sz val="10"/>
        <color theme="1"/>
        <rFont val="宋体"/>
        <charset val="134"/>
        <scheme val="minor"/>
      </rPr>
      <t>10万元
2.东买里镇</t>
    </r>
    <r>
      <rPr>
        <sz val="10"/>
        <color theme="1"/>
        <rFont val="宋体"/>
        <charset val="134"/>
        <scheme val="minor"/>
      </rPr>
      <t>乌图布拉克村新建入户棚圈7座，每座40平米。每座1.5万元。</t>
    </r>
    <r>
      <rPr>
        <b/>
        <sz val="10"/>
        <color theme="1"/>
        <rFont val="宋体"/>
        <charset val="134"/>
        <scheme val="minor"/>
      </rPr>
      <t>10.5万元。
3.阿克吐别克镇</t>
    </r>
    <r>
      <rPr>
        <sz val="10"/>
        <color theme="1"/>
        <rFont val="宋体"/>
        <charset val="134"/>
        <scheme val="minor"/>
      </rPr>
      <t>6个村（社区）各建设4500平方米标准化优质牛养殖棚圈、饲草料加工、储存设施及配套附属设施</t>
    </r>
    <r>
      <rPr>
        <b/>
        <sz val="10"/>
        <color theme="1"/>
        <rFont val="宋体"/>
        <charset val="134"/>
        <scheme val="minor"/>
      </rPr>
      <t>。6000万元，</t>
    </r>
    <r>
      <rPr>
        <sz val="10"/>
        <color theme="1"/>
        <rFont val="宋体"/>
        <charset val="134"/>
        <scheme val="minor"/>
      </rPr>
      <t>新建小畜牧配种站3座，</t>
    </r>
    <r>
      <rPr>
        <b/>
        <sz val="10"/>
        <color theme="1"/>
        <rFont val="宋体"/>
        <charset val="134"/>
        <scheme val="minor"/>
      </rPr>
      <t xml:space="preserve">150万元。
</t>
    </r>
  </si>
  <si>
    <t>GL00007</t>
  </si>
  <si>
    <t>巩留县高效节水灌溉建设项目</t>
  </si>
  <si>
    <r>
      <rPr>
        <b/>
        <sz val="10"/>
        <color theme="1"/>
        <rFont val="宋体"/>
        <charset val="134"/>
        <scheme val="minor"/>
      </rPr>
      <t>库尔德宁镇等乡镇修建高效节水灌溉设施，总投资5640万元。
1.库尔德宁镇</t>
    </r>
    <r>
      <rPr>
        <sz val="10"/>
        <color theme="1"/>
        <rFont val="宋体"/>
        <charset val="134"/>
        <scheme val="minor"/>
      </rPr>
      <t>新建库尔德宁镇白布拉克片区旱田节水灌溉3900亩（其中莫乎尔村1800亩、塔克尔吐别克村1700亩、阔克巴克村400亩）及附属设施；新建阿热勒村节水灌溉1300亩及附属设施；新建西旱田节水灌溉3500亩及附属设施。合计8700亩。</t>
    </r>
    <r>
      <rPr>
        <b/>
        <sz val="10"/>
        <color theme="1"/>
        <rFont val="宋体"/>
        <charset val="134"/>
        <scheme val="minor"/>
      </rPr>
      <t>1560万元，</t>
    </r>
    <r>
      <rPr>
        <sz val="10"/>
        <color theme="1"/>
        <rFont val="宋体"/>
        <charset val="134"/>
        <scheme val="minor"/>
      </rPr>
      <t>塔斯布拉克村莫因古则草场苜蓿节水灌溉3200亩；塔斯布拉克村天然草场1万亩节水灌溉及3级提升泵站、蓄水池、电力等配套设施。</t>
    </r>
    <r>
      <rPr>
        <b/>
        <sz val="10"/>
        <color theme="1"/>
        <rFont val="宋体"/>
        <charset val="134"/>
        <scheme val="minor"/>
      </rPr>
      <t>3000万元
3.巩留镇</t>
    </r>
    <r>
      <rPr>
        <sz val="10"/>
        <color theme="1"/>
        <rFont val="宋体"/>
        <charset val="134"/>
        <scheme val="minor"/>
      </rPr>
      <t>建设2500亩高效节水灌溉设施及配套电力等附属设施。</t>
    </r>
    <r>
      <rPr>
        <b/>
        <sz val="10"/>
        <color theme="1"/>
        <rFont val="宋体"/>
        <charset val="134"/>
        <scheme val="minor"/>
      </rPr>
      <t xml:space="preserve">1080万元
</t>
    </r>
  </si>
  <si>
    <t>修建农田节水设施，提高农田水利用效率，修建排碱渠，提高群众排水效率，间接使农田增产，提高群众收入</t>
  </si>
  <si>
    <t>GL00008</t>
  </si>
  <si>
    <t>巩留县乡村市场展销建设项目</t>
  </si>
  <si>
    <t>市场建设和农村物流</t>
  </si>
  <si>
    <r>
      <rPr>
        <b/>
        <sz val="10"/>
        <color theme="1"/>
        <rFont val="宋体"/>
        <charset val="134"/>
        <scheme val="minor"/>
      </rPr>
      <t>库尔德宁镇等乡镇修建农贸市场及展销市场，总投资2450万元
1.库尔德宁镇</t>
    </r>
    <r>
      <rPr>
        <sz val="10"/>
        <color theme="1"/>
        <rFont val="宋体"/>
        <charset val="134"/>
        <scheme val="minor"/>
      </rPr>
      <t>新建库热村活畜交易市场占地4500平方米，修建350米围栏，20个牛羊存隔断及相关附属设施。</t>
    </r>
    <r>
      <rPr>
        <b/>
        <sz val="10"/>
        <color theme="1"/>
        <rFont val="宋体"/>
        <charset val="134"/>
        <scheme val="minor"/>
      </rPr>
      <t>250万元，</t>
    </r>
    <r>
      <rPr>
        <sz val="10"/>
        <color theme="1"/>
        <rFont val="宋体"/>
        <charset val="134"/>
        <scheme val="minor"/>
      </rPr>
      <t>对库尔德宁镇老农贸市场地坪、围墙、公厕、彩钢棚等相关设施进行维修改造提升。</t>
    </r>
    <r>
      <rPr>
        <b/>
        <sz val="10"/>
        <color theme="1"/>
        <rFont val="宋体"/>
        <charset val="134"/>
        <scheme val="minor"/>
      </rPr>
      <t>300万元。</t>
    </r>
    <r>
      <rPr>
        <sz val="10"/>
        <color theme="1"/>
        <rFont val="宋体"/>
        <charset val="134"/>
        <scheme val="minor"/>
      </rPr>
      <t>在库尔德宁镇塔斯布拉克村绿叶谷附近50亩草场建设赛马场及相关附属设施，</t>
    </r>
    <r>
      <rPr>
        <b/>
        <sz val="10"/>
        <color theme="1"/>
        <rFont val="宋体"/>
        <charset val="134"/>
        <scheme val="minor"/>
      </rPr>
      <t>1000万元
2.阿尕尔森镇</t>
    </r>
    <r>
      <rPr>
        <sz val="10"/>
        <color theme="1"/>
        <rFont val="宋体"/>
        <charset val="134"/>
        <scheme val="minor"/>
      </rPr>
      <t>头道湾村为新农村旅游发展接待新建停车场及富民夜市地面硬化10000平米及钢构顶棚，水冲式公共卫生间2座，监控室及值班室60平米，绿化3000平米，及电路及供水设施。路灯30盏。</t>
    </r>
    <r>
      <rPr>
        <b/>
        <sz val="10"/>
        <color theme="1"/>
        <rFont val="宋体"/>
        <charset val="134"/>
        <scheme val="minor"/>
      </rPr>
      <t xml:space="preserve">900万元
</t>
    </r>
  </si>
  <si>
    <t>修建农贸市场，通过收取租金，提高村集体收入，通过就近群众就业，提高群众收入</t>
  </si>
  <si>
    <t>GL00009</t>
  </si>
  <si>
    <t>巩留县乡村保鲜仓储建设项目</t>
  </si>
  <si>
    <t>农产品仓储保鲜冷链基础设施建设</t>
  </si>
  <si>
    <r>
      <rPr>
        <b/>
        <sz val="10"/>
        <color theme="1"/>
        <rFont val="宋体"/>
        <charset val="134"/>
        <scheme val="minor"/>
      </rPr>
      <t>库尔德宁镇等乡镇修建保险仓储，总投资2370万元
1.库尔德宁镇</t>
    </r>
    <r>
      <rPr>
        <sz val="10"/>
        <color theme="1"/>
        <rFont val="宋体"/>
        <charset val="134"/>
        <scheme val="minor"/>
      </rPr>
      <t>对库尔德宁镇阿热勒村白布拉克片区2000平方米8间的保鲜库进行改造提升，购置压缩机及配套设施。</t>
    </r>
    <r>
      <rPr>
        <b/>
        <sz val="10"/>
        <color theme="1"/>
        <rFont val="宋体"/>
        <charset val="134"/>
        <scheme val="minor"/>
      </rPr>
      <t>150万元。
2.东买里镇</t>
    </r>
    <r>
      <rPr>
        <sz val="10"/>
        <color theme="1"/>
        <rFont val="宋体"/>
        <charset val="134"/>
        <scheme val="minor"/>
      </rPr>
      <t>奥依塔木村新建1座约800平方米保鲜库及配套附属设施。</t>
    </r>
    <r>
      <rPr>
        <b/>
        <sz val="10"/>
        <color theme="1"/>
        <rFont val="宋体"/>
        <charset val="134"/>
        <scheme val="minor"/>
      </rPr>
      <t>300万元。</t>
    </r>
    <r>
      <rPr>
        <sz val="10"/>
        <color theme="1"/>
        <rFont val="宋体"/>
        <charset val="134"/>
        <scheme val="minor"/>
      </rPr>
      <t>东买里镇奥依塔木村修建仓储物流库房5000平方米，红光村2000平方米。</t>
    </r>
    <r>
      <rPr>
        <b/>
        <sz val="10"/>
        <color theme="1"/>
        <rFont val="宋体"/>
        <charset val="134"/>
        <scheme val="minor"/>
      </rPr>
      <t>2000万元
3.塔斯托别乡</t>
    </r>
    <r>
      <rPr>
        <sz val="10"/>
        <color theme="1"/>
        <rFont val="宋体"/>
        <charset val="134"/>
        <scheme val="minor"/>
      </rPr>
      <t>对英买里村1000立方米保鲜库进行提升改造。</t>
    </r>
    <r>
      <rPr>
        <b/>
        <sz val="10"/>
        <color theme="1"/>
        <rFont val="宋体"/>
        <charset val="134"/>
        <scheme val="minor"/>
      </rPr>
      <t xml:space="preserve">220万元。
</t>
    </r>
  </si>
  <si>
    <t>平方米</t>
  </si>
  <si>
    <t>修建仓储保鲜基地，通过收取租金，提高村集体收入，通过就近群众就业，提高群众收入</t>
  </si>
  <si>
    <t>GL00010</t>
  </si>
  <si>
    <t>巩留县小额贴息贷款项目</t>
  </si>
  <si>
    <t>小额贷款贴息</t>
  </si>
  <si>
    <t>三类户贫困户进行小额贴息贷款项目，共400万元</t>
  </si>
  <si>
    <t>户</t>
  </si>
  <si>
    <t>通过三类户贫困户进行小额贴息贷款项目，提高脱贫户，三类户收入，进一步防止群众发生返贫。</t>
  </si>
  <si>
    <t>GL00011</t>
  </si>
  <si>
    <t>巩留县新型经营主体贷款贴息项目</t>
  </si>
  <si>
    <t>新型经营主体贷款贴息</t>
  </si>
  <si>
    <t>全县3个龙头企业，每个补助30万元，10个大型农业合作社，每个补助10万元，共200万元</t>
  </si>
  <si>
    <t>个</t>
  </si>
  <si>
    <t>通过对龙头企业，合作社进行补助，提高企业发展信心，为农村经济发展注入新活力</t>
  </si>
  <si>
    <t>GL00012</t>
  </si>
  <si>
    <t>道路硬化建设项目</t>
  </si>
  <si>
    <t>乡村建设行动</t>
  </si>
  <si>
    <t>产业路</t>
  </si>
  <si>
    <r>
      <rPr>
        <b/>
        <sz val="10"/>
        <color theme="1"/>
        <rFont val="宋体"/>
        <charset val="134"/>
        <scheme val="minor"/>
      </rPr>
      <t>库尔德宁镇等乡镇修建柏油路及其附属设施，总投资3350万元
1.库尔德宁镇</t>
    </r>
    <r>
      <rPr>
        <sz val="10"/>
        <color theme="1"/>
        <rFont val="宋体"/>
        <charset val="134"/>
        <scheme val="minor"/>
      </rPr>
      <t>对库尔德宁镇塔斯布拉克村等8个村社区道路险段加装波形护栏5公里。</t>
    </r>
    <r>
      <rPr>
        <b/>
        <sz val="10"/>
        <color theme="1"/>
        <rFont val="宋体"/>
        <charset val="134"/>
        <scheme val="minor"/>
      </rPr>
      <t>120万元。</t>
    </r>
    <r>
      <rPr>
        <sz val="10"/>
        <color theme="1"/>
        <rFont val="宋体"/>
        <charset val="134"/>
        <scheme val="minor"/>
      </rPr>
      <t xml:space="preserve">
</t>
    </r>
    <r>
      <rPr>
        <b/>
        <sz val="10"/>
        <color theme="1"/>
        <rFont val="宋体"/>
        <charset val="134"/>
        <scheme val="minor"/>
      </rPr>
      <t>2</t>
    </r>
    <r>
      <rPr>
        <sz val="10"/>
        <color theme="1"/>
        <rFont val="宋体"/>
        <charset val="134"/>
        <scheme val="minor"/>
      </rPr>
      <t>.吉尔格郎乡村队道路硬化11公里，其中阔格尔森村2公里、奥夏干德村3公里、阔克加孜克村6公里及附属桥涵等设施。</t>
    </r>
    <r>
      <rPr>
        <b/>
        <sz val="10"/>
        <color theme="1"/>
        <rFont val="宋体"/>
        <charset val="134"/>
        <scheme val="minor"/>
      </rPr>
      <t>800万元
3.阿尕尔森镇</t>
    </r>
    <r>
      <rPr>
        <sz val="10"/>
        <color theme="1"/>
        <rFont val="宋体"/>
        <charset val="134"/>
        <scheme val="minor"/>
      </rPr>
      <t>新建柏油路40公里</t>
    </r>
    <r>
      <rPr>
        <b/>
        <sz val="10"/>
        <color theme="1"/>
        <rFont val="宋体"/>
        <charset val="134"/>
        <scheme val="minor"/>
      </rPr>
      <t>，2000万元；
4.牛场</t>
    </r>
    <r>
      <rPr>
        <sz val="10"/>
        <color theme="1"/>
        <rFont val="宋体"/>
        <charset val="134"/>
        <scheme val="minor"/>
      </rPr>
      <t>鑫牛社区一网格巷道柏油路2.5km，改造鑫牛乡村道路3.6km，需资金250万元，</t>
    </r>
    <r>
      <rPr>
        <b/>
        <sz val="10"/>
        <color theme="1"/>
        <rFont val="宋体"/>
        <charset val="134"/>
        <scheme val="minor"/>
      </rPr>
      <t xml:space="preserve">共需要资金430万元
</t>
    </r>
  </si>
  <si>
    <t>修建柏油路，巩固五通七有，提高群众出行方便程度，进一步提高群众满意度</t>
  </si>
  <si>
    <t>GL00013</t>
  </si>
  <si>
    <t>巩留县乡村砂石路建设项目</t>
  </si>
  <si>
    <r>
      <rPr>
        <b/>
        <sz val="10"/>
        <color theme="1"/>
        <rFont val="宋体"/>
        <charset val="134"/>
        <scheme val="minor"/>
      </rPr>
      <t>库尔德宁镇等乡镇修建砂石路及牧道134公里，总投资7400万元。
1.库尔德宁镇</t>
    </r>
    <r>
      <rPr>
        <sz val="10"/>
        <color theme="1"/>
        <rFont val="宋体"/>
        <charset val="134"/>
        <scheme val="minor"/>
      </rPr>
      <t>新建库尔德宁镇阿热勒村17公里、塔斯布拉克村66公里、莫合社区13公里，合计牧道96公里及相关附属施设建设。</t>
    </r>
    <r>
      <rPr>
        <b/>
        <sz val="10"/>
        <color theme="1"/>
        <rFont val="宋体"/>
        <charset val="134"/>
        <scheme val="minor"/>
      </rPr>
      <t>1960万元，</t>
    </r>
    <r>
      <rPr>
        <sz val="10"/>
        <color theme="1"/>
        <rFont val="宋体"/>
        <charset val="134"/>
        <scheme val="minor"/>
      </rPr>
      <t>新建库尔德宁镇莫乎尔村3.5公里、塔克尔吐别克村1.5公里、库热村2公里、阔克巴克村3.5公里、阿热勒村2.3公里、阔克塔勒村20公里，合计农田砂石路32.8公里及相关附属设施建设</t>
    </r>
    <r>
      <rPr>
        <b/>
        <sz val="10"/>
        <color theme="1"/>
        <rFont val="宋体"/>
        <charset val="134"/>
        <scheme val="minor"/>
      </rPr>
      <t>。520万元</t>
    </r>
    <r>
      <rPr>
        <sz val="10"/>
        <color theme="1"/>
        <rFont val="宋体"/>
        <charset val="134"/>
        <scheme val="minor"/>
      </rPr>
      <t>，新建1座钢结构桥，桥梁跨度72m；新建牧道11km砂石路及围栏32km、构筑物及附属设施。</t>
    </r>
    <r>
      <rPr>
        <b/>
        <sz val="10"/>
        <color theme="1"/>
        <rFont val="宋体"/>
        <charset val="134"/>
        <scheme val="minor"/>
      </rPr>
      <t>500万元
2.阿尕尔森镇</t>
    </r>
    <r>
      <rPr>
        <sz val="10"/>
        <color theme="1"/>
        <rFont val="宋体"/>
        <charset val="134"/>
        <scheme val="minor"/>
      </rPr>
      <t>阿克塔木村库尔德宁牧道路维修50公里路及新建桥10座，</t>
    </r>
    <r>
      <rPr>
        <b/>
        <sz val="10"/>
        <color theme="1"/>
        <rFont val="宋体"/>
        <charset val="134"/>
        <scheme val="minor"/>
      </rPr>
      <t>550万元；</t>
    </r>
    <r>
      <rPr>
        <sz val="10"/>
        <color theme="1"/>
        <rFont val="宋体"/>
        <charset val="134"/>
        <scheme val="minor"/>
      </rPr>
      <t>别斯沙拉村：6公里，阿尕尔森村:15公里,阔斯阿尕什村9公里，塔依吐罕村：18公里，头道湾村：16公里，阿克塔木村：达尔特村桥头开始布拉克琼艾拉沟新建砂石路20公里，二道湾村：新建砂石路10千米，桥涵11座；，</t>
    </r>
    <r>
      <rPr>
        <b/>
        <sz val="10"/>
        <color theme="1"/>
        <rFont val="宋体"/>
        <charset val="134"/>
        <scheme val="minor"/>
      </rPr>
      <t>500万元；
3.东买里镇</t>
    </r>
    <r>
      <rPr>
        <sz val="10"/>
        <color theme="1"/>
        <rFont val="宋体"/>
        <charset val="134"/>
        <scheme val="minor"/>
      </rPr>
      <t>莫因古则村3公里，红光村农田砂石路10公里，克热森布拉克村10公里排水渠5公里，奥依塔木村灌溉渠3公里。</t>
    </r>
    <r>
      <rPr>
        <b/>
        <sz val="10"/>
        <color theme="1"/>
        <rFont val="宋体"/>
        <charset val="134"/>
        <scheme val="minor"/>
      </rPr>
      <t>650万元
4.提克阿热克镇</t>
    </r>
    <r>
      <rPr>
        <sz val="10"/>
        <color theme="1"/>
        <rFont val="宋体"/>
        <charset val="134"/>
        <scheme val="minor"/>
      </rPr>
      <t>阿克巴斯陶村牧民放牧转场道路建设30公里，宽4米（含配套设施），</t>
    </r>
    <r>
      <rPr>
        <b/>
        <sz val="10"/>
        <color theme="1"/>
        <rFont val="宋体"/>
        <charset val="134"/>
        <scheme val="minor"/>
      </rPr>
      <t>450万元
5.阿克吐别克镇</t>
    </r>
    <r>
      <rPr>
        <sz val="10"/>
        <color theme="1"/>
        <rFont val="宋体"/>
        <charset val="134"/>
        <scheme val="minor"/>
      </rPr>
      <t>新建砂石路50公里，每公里15万元。</t>
    </r>
    <r>
      <rPr>
        <b/>
        <sz val="10"/>
        <color theme="1"/>
        <rFont val="宋体"/>
        <charset val="134"/>
        <scheme val="minor"/>
      </rPr>
      <t>750万元，</t>
    </r>
    <r>
      <rPr>
        <sz val="10"/>
        <color theme="1"/>
        <rFont val="宋体"/>
        <charset val="134"/>
        <scheme val="minor"/>
      </rPr>
      <t>阿克加孜克村、齐那尔村修建牧道建设38公里，每公里20万元，</t>
    </r>
    <r>
      <rPr>
        <b/>
        <sz val="10"/>
        <color theme="1"/>
        <rFont val="宋体"/>
        <charset val="134"/>
        <scheme val="minor"/>
      </rPr>
      <t xml:space="preserve">760万元。
</t>
    </r>
  </si>
  <si>
    <t>修建砂石路或牧道，巩固五通七有，提高群众出行方便程度，进一步提高群众满意度，通过修建牧道，提高牲畜转场能力，环节交通压力，简介带通旅游收入</t>
  </si>
  <si>
    <t>GL00014</t>
  </si>
  <si>
    <t>巩留县乡村就业基地建设项目</t>
  </si>
  <si>
    <t>就业项目</t>
  </si>
  <si>
    <t>帮扶车间（特色手工业基地）建设</t>
  </si>
  <si>
    <r>
      <rPr>
        <b/>
        <sz val="10"/>
        <color theme="1"/>
        <rFont val="宋体"/>
        <charset val="134"/>
        <scheme val="minor"/>
      </rPr>
      <t>库尔德宁镇等乡镇修建实训基地及就业基地，总投资1050万元
1.库尔德宁镇</t>
    </r>
    <r>
      <rPr>
        <sz val="10"/>
        <color theme="1"/>
        <rFont val="宋体"/>
        <charset val="134"/>
        <scheme val="minor"/>
      </rPr>
      <t>新建库尔德宁镇塔斯布拉克村和阔克巴克村实训基地2座，建筑总面积1200平方米，改造提升教学教室2间760平方米，实训厂棚300平方米等及相关附属设施。</t>
    </r>
    <r>
      <rPr>
        <b/>
        <sz val="10"/>
        <color theme="1"/>
        <rFont val="宋体"/>
        <charset val="134"/>
        <scheme val="minor"/>
      </rPr>
      <t>300万元
2.阿尕尔森镇</t>
    </r>
    <r>
      <rPr>
        <sz val="10"/>
        <color theme="1"/>
        <rFont val="宋体"/>
        <charset val="134"/>
        <scheme val="minor"/>
      </rPr>
      <t>新建1500平方米厂房，10办公室及地面硬化、围栏建设等。用于吸引支持返乡创业青年、返乡大学生、退伍军人等创业就业。</t>
    </r>
    <r>
      <rPr>
        <b/>
        <sz val="10"/>
        <color theme="1"/>
        <rFont val="宋体"/>
        <charset val="134"/>
        <scheme val="minor"/>
      </rPr>
      <t>390万元。</t>
    </r>
    <r>
      <rPr>
        <sz val="10"/>
        <color theme="1"/>
        <rFont val="宋体"/>
        <charset val="134"/>
        <scheme val="minor"/>
      </rPr>
      <t>阿尕尔森镇新建每座建设规模为2500平方米标准化厂房，建设内容为土建及设备购置。阿尕尔森镇（8个）：阿尕尔森村、二道湾村、阿克塔木村、塔依吐罕村</t>
    </r>
    <r>
      <rPr>
        <b/>
        <sz val="10"/>
        <color theme="1"/>
        <rFont val="宋体"/>
        <charset val="134"/>
        <scheme val="minor"/>
      </rPr>
      <t>2000万元。</t>
    </r>
    <r>
      <rPr>
        <sz val="10"/>
        <color theme="1"/>
        <rFont val="宋体"/>
        <charset val="134"/>
        <scheme val="minor"/>
      </rPr>
      <t>阿尕尔森村就业门面房新建3层框架结构门面房。</t>
    </r>
    <r>
      <rPr>
        <b/>
        <sz val="10"/>
        <color theme="1"/>
        <rFont val="宋体"/>
        <charset val="134"/>
        <scheme val="minor"/>
      </rPr>
      <t xml:space="preserve">360万元
</t>
    </r>
  </si>
  <si>
    <t>修建修建实训基地，通过收取租金，提高村集体收入，通过就近群众就业，提高群众收入</t>
  </si>
  <si>
    <t>GL00015</t>
  </si>
  <si>
    <t>巩留县乡村污水管网建设项目</t>
  </si>
  <si>
    <t>农村污水治理</t>
  </si>
  <si>
    <t>全县各乡镇修建166公里污水管网及其附属设施，每公里30万元。共5000万元</t>
  </si>
  <si>
    <t>各乡镇修建污水管网，提高污水处理能力，为后期改厕工作奠定前期基础</t>
  </si>
  <si>
    <t>GL00016</t>
  </si>
  <si>
    <t>巩留县乡村电力改造项目</t>
  </si>
  <si>
    <t>农村电网建设</t>
  </si>
  <si>
    <r>
      <rPr>
        <b/>
        <sz val="10"/>
        <color theme="1"/>
        <rFont val="宋体"/>
        <charset val="134"/>
        <scheme val="minor"/>
      </rPr>
      <t>库尔德宁镇等乡镇对飞线等入地，改造电路，总投资5690万元
1.库尔德宁镇</t>
    </r>
    <r>
      <rPr>
        <sz val="10"/>
        <color theme="1"/>
        <rFont val="宋体"/>
        <charset val="134"/>
        <scheme val="minor"/>
      </rPr>
      <t>新建库尔德宁镇镇区主街道两侧至游客集散中心周边库热村等相关村电网、通信网络等飞线、弱电入地10公里</t>
    </r>
    <r>
      <rPr>
        <b/>
        <sz val="10"/>
        <color theme="1"/>
        <rFont val="宋体"/>
        <charset val="134"/>
        <scheme val="minor"/>
      </rPr>
      <t>.5600万元
2.阿尕尔森镇</t>
    </r>
    <r>
      <rPr>
        <sz val="10"/>
        <color theme="1"/>
        <rFont val="宋体"/>
        <charset val="134"/>
        <scheme val="minor"/>
      </rPr>
      <t>塔依吐罕村：新建10千伏线路长0.9千米，导线选用JKLGYJ-50mm导线，跨越公路电杆12米砼杆，0.4千伏线路长1千米，导线选用JKLGYJ-70mm，电杆采用10米预应砼杆，0.22kv线路架设2.6千米。新增变压器1台安装高压计量1台，跌落保险1组，计配箱1台；阿克塔木村电网改造，变压器2台，电线和电线杆子，头道湾村：偏远散户架设60根水泥杆及架设电线3千米，</t>
    </r>
    <r>
      <rPr>
        <b/>
        <sz val="10"/>
        <color theme="1"/>
        <rFont val="宋体"/>
        <charset val="134"/>
        <scheme val="minor"/>
      </rPr>
      <t xml:space="preserve">90万元。
</t>
    </r>
  </si>
  <si>
    <t>对村庄飞线进行入地，为全县后期创建乡村振兴示范村奠定标准基础，二是修建电力改造项目，巩固五通七有，提高群众幸福指数</t>
  </si>
  <si>
    <t>GL00017</t>
  </si>
  <si>
    <t>巩留县乡村供水设施建设项目</t>
  </si>
  <si>
    <t>农村供水保障设施建设</t>
  </si>
  <si>
    <r>
      <rPr>
        <sz val="10"/>
        <color theme="1"/>
        <rFont val="宋体"/>
        <charset val="134"/>
        <scheme val="minor"/>
      </rPr>
      <t>全县各乡镇修建供水管网及自来水管网改造120公里，</t>
    </r>
    <r>
      <rPr>
        <b/>
        <sz val="10"/>
        <color theme="1"/>
        <rFont val="宋体"/>
        <charset val="134"/>
        <scheme val="minor"/>
      </rPr>
      <t>总投资2000万元</t>
    </r>
  </si>
  <si>
    <t>修建供水管网，巩固两不愁三保障，提高群众幸福指数</t>
  </si>
  <si>
    <t>GL00018</t>
  </si>
  <si>
    <t>易地扶贫搬迁后续扶持项目</t>
  </si>
  <si>
    <t>易地扶贫搬迁后续扶持</t>
  </si>
  <si>
    <t>一站式社区服务设施建设</t>
  </si>
  <si>
    <r>
      <rPr>
        <sz val="10"/>
        <color theme="1"/>
        <rFont val="宋体"/>
        <charset val="134"/>
        <scheme val="minor"/>
      </rPr>
      <t>全县6个异地扶贫搬迁村修建一站式服务中心，每个500万元，</t>
    </r>
    <r>
      <rPr>
        <b/>
        <sz val="10"/>
        <color theme="1"/>
        <rFont val="宋体"/>
        <charset val="134"/>
        <scheme val="minor"/>
      </rPr>
      <t>共3000万元，</t>
    </r>
    <r>
      <rPr>
        <sz val="10"/>
        <color theme="1"/>
        <rFont val="宋体"/>
        <charset val="134"/>
        <scheme val="minor"/>
      </rPr>
      <t>在阿尕尔森镇阿克塔木村新建4000平米文化广场、人行道路沿石及附属设施。</t>
    </r>
    <r>
      <rPr>
        <b/>
        <sz val="10"/>
        <color theme="1"/>
        <rFont val="宋体"/>
        <charset val="134"/>
        <scheme val="minor"/>
      </rPr>
      <t>266万元</t>
    </r>
  </si>
  <si>
    <t>对全县易地扶贫搬迁村进行基础设施建设，提高搬迁群众幸指数</t>
  </si>
  <si>
    <t>GL00019</t>
  </si>
  <si>
    <t>巩留县乡村公共照明设施项目</t>
  </si>
  <si>
    <t>公共照明</t>
  </si>
  <si>
    <t>各乡镇购买照明路灯10045盏及其其他附属设施，总投资6000万元。</t>
  </si>
  <si>
    <t>盏</t>
  </si>
  <si>
    <t>购买照明实施，提高村庄人居环境为乡村振兴建设增添新气象</t>
  </si>
  <si>
    <t>GL00020</t>
  </si>
  <si>
    <t>巩留县环卫设备采购项目</t>
  </si>
  <si>
    <t>农村垃圾治理</t>
  </si>
  <si>
    <t>全县每个乡镇购买垃圾车，吸粪车、垃圾车等环卫设备，每个乡镇100万元，总投资900万元</t>
  </si>
  <si>
    <t>台</t>
  </si>
  <si>
    <t>各乡镇购买环卫设备，提高立即处理能力，为人居环境整治工作奠定基础</t>
  </si>
  <si>
    <t>GL00021</t>
  </si>
  <si>
    <t>巩留县智慧农业发展建设项目</t>
  </si>
  <si>
    <t>智慧农业</t>
  </si>
  <si>
    <t>全县各乡镇发展智慧农业项目，包括农业大数据、无人机，相关农业系统。每个乡镇50万元，共350万元</t>
  </si>
  <si>
    <t>全县各乡镇发展智慧农业项目，包括农业大数据、无人机，相关农业系统，间接带动农业发展</t>
  </si>
  <si>
    <t>GL00022</t>
  </si>
  <si>
    <t>巩留县交通就业补助项目</t>
  </si>
  <si>
    <t>交通费补助</t>
  </si>
  <si>
    <t>2023年跨区就业补助，补助200人，每人1000元，跨州500人，每人1000元，共投资70万元</t>
  </si>
  <si>
    <t>人</t>
  </si>
  <si>
    <t>通过对跨区跨州就业人员发放就业补助，交通补助，提高群众就业信心和幸福指数。</t>
  </si>
  <si>
    <t>GL00023</t>
  </si>
  <si>
    <t>巩留县劳动就业技能培训项目</t>
  </si>
  <si>
    <t>技能培训</t>
  </si>
  <si>
    <t>发展劳动技能培训，包括保安培训，农机培训，消防培训等，共计200人，每人补助5000元，共计100万元</t>
  </si>
  <si>
    <t>通过对就业培训人员发放就业补助，提高群众就业信心和幸福指数。</t>
  </si>
  <si>
    <t>GL00024</t>
  </si>
  <si>
    <t>巩留县乡村数字化建设项目</t>
  </si>
  <si>
    <t>数字乡村治理</t>
  </si>
  <si>
    <t>全县10个拟创建乡村振兴示范村发展数字化乡村建设，包括智能化，信息化通信等，每个乡镇30万元，共计300万元</t>
  </si>
  <si>
    <t>全县各乡镇发展乡村数字，包括智能化，信息化通信等</t>
  </si>
  <si>
    <t>GL00025</t>
  </si>
  <si>
    <t>巩留县村庄规划编制项目</t>
  </si>
  <si>
    <t>村庄规划编制</t>
  </si>
  <si>
    <t>全县55个村队编制村庄规划，每个乡镇5万元，共计275万元</t>
  </si>
  <si>
    <t>通过实施本项目，对全县规划编制提供经济基础，为全县的乡村振兴规划增添新动力</t>
  </si>
  <si>
    <t>GL00026</t>
  </si>
  <si>
    <t>巩留县2023年雨露计划项目</t>
  </si>
  <si>
    <t>巩固三保障成果</t>
  </si>
  <si>
    <t>教育</t>
  </si>
  <si>
    <t>共对全县650名大中专学生进行雨露计划补助，每名学生3000元整，共计195万元。</t>
  </si>
  <si>
    <t>名</t>
  </si>
  <si>
    <t>通过对大中专脱贫户，三类户进行教育补助，提高学生的受教育信心。</t>
  </si>
  <si>
    <t>GL00027</t>
  </si>
  <si>
    <t>巩留县庭院经济建设项目</t>
  </si>
  <si>
    <t>其他</t>
  </si>
  <si>
    <t>全县三类户，脱贫户发展庭院经济等项目，每户补助2万元，共计300户，总投资600万元</t>
  </si>
  <si>
    <t>通过实施三类户脱贫户庭院经济发展，提高群众收入，防止群众发生返贫，严守返贫底线</t>
  </si>
  <si>
    <t>GL00028</t>
  </si>
  <si>
    <t>巩留县住房改造加固项目</t>
  </si>
  <si>
    <t>农村危房改造</t>
  </si>
  <si>
    <t>全县各乡镇脱贫户，三类户房屋进行加固改造新建，共计100户，每户2万元，共计200万元</t>
  </si>
  <si>
    <t>通过实施三类户脱贫户房屋加固改造提高群众收入，防止群众发生返贫，严守返贫底线</t>
  </si>
  <si>
    <t>GL00029</t>
  </si>
  <si>
    <t>巩留县公益性岗位补贴项目</t>
  </si>
  <si>
    <t>公益性岗位补贴</t>
  </si>
  <si>
    <t>全县77户，脱贫户，三类户享受公益性岗位补贴，每户1万元，共计77万元</t>
  </si>
  <si>
    <t>通过对77户脱贫户，三类户进行公益性岗位补贴，提高群众就业信心，提高群众幸福指数</t>
  </si>
  <si>
    <t>GL00030</t>
  </si>
  <si>
    <t>巩留县项目管理费项目</t>
  </si>
  <si>
    <t>项目管理费</t>
  </si>
  <si>
    <t>通过实施项目管理费，对设计费，监理费进行补助，提高项目实施效率</t>
  </si>
  <si>
    <t>GL00031</t>
  </si>
  <si>
    <t>巩留县人居环境整治建设项目</t>
  </si>
  <si>
    <t>1.各乡镇修建30万立方垃圾填埋场及其附属设施；
2.对9个乡镇村进行村容村貌整治，修建路缘石、旧路面翻新等基础设施
3.各乡镇修建300km污水管网及其附属设施。</t>
  </si>
  <si>
    <t>修建垃圾填埋场、村容村貌整治，修建污水管网提升人居环境整治力度</t>
  </si>
  <si>
    <t>债券资金及县级配套资金</t>
  </si>
  <si>
    <t>GL00032</t>
  </si>
  <si>
    <t>巩留县砂石路建设项目</t>
  </si>
  <si>
    <t>共建设561.6公里砂石路（牧道）及其附属设施。</t>
  </si>
  <si>
    <t>各乡镇修建牧道、砂石路，提升群众出行方便程度，为交通便利奠定基础</t>
  </si>
  <si>
    <t>GL00033</t>
  </si>
  <si>
    <t>巩留县道路建设项目</t>
  </si>
  <si>
    <t>新建柏油路修建300公里柏油路及其附属设施.</t>
  </si>
  <si>
    <t>GL00034</t>
  </si>
  <si>
    <t>巩留县水资源综合利用项目</t>
  </si>
  <si>
    <t>1.修建100公里农田防渗渠及其附属设施。
2.修建100公里庭院巷道防渗渠及其附属设施。
3.修建供水管网200km及其附属设施（包含水表井、检查检查井等）</t>
  </si>
  <si>
    <t>GL00035</t>
  </si>
  <si>
    <t>伊犁州巩留县产业发展项目</t>
  </si>
  <si>
    <t>1.新建标准化养殖小区及其附属设施用于发展产业（招商引资），提高群众收入。
2.修建中草药产业、林果业等种植、加工基地。
3.建设9座农贸市场、交易市场、保鲜库、物流园等相关配套设施</t>
  </si>
  <si>
    <t>GL00036</t>
  </si>
  <si>
    <t>伊犁州巩留县人居环境改善项目</t>
  </si>
  <si>
    <t>1.修建9座污水处理设施（包含管网）及其附属设施用于提高污水处理能力。
2.新建2座垃圾填埋场，容积为10万m³用于提高垃圾处理能力，改善人居环境。
3.新建9座畜禽污粪一体化处理设施，提高污粪处理能力。</t>
  </si>
  <si>
    <t>GL00037</t>
  </si>
  <si>
    <t>伊犁州巩留县水资源利用项目</t>
  </si>
  <si>
    <t xml:space="preserve">1.修建45000亩耕地节水灌溉及配套设施高效节水设施，使农田增产，提高群众收入
</t>
  </si>
  <si>
    <t>GL00038</t>
  </si>
  <si>
    <t>伊犁州巩留县城乡供水一体化项目</t>
  </si>
  <si>
    <t>乡镇修建供水管网23km及其配套设施，包含管网建设，提高群众用水效率，巩固脱贫攻坚成果。</t>
  </si>
  <si>
    <t>填报单位：</t>
  </si>
  <si>
    <t>库尔德宁镇</t>
  </si>
  <si>
    <t>库尔德宁镇艺术广场建设项目</t>
  </si>
  <si>
    <t>新建库尔德宁镇艺术广场5座及绿化、亮化、旅游公厕、停车场、凉亭等配套设施；其中：镇区主街道入口处1座，镇政府南侧1座，库尔德宁镇大桥处1座，游客集散中心对面1座，游客集散中心至大莫合景区入口处1座。</t>
  </si>
  <si>
    <t>库尔德宁镇绿化建设项目</t>
  </si>
  <si>
    <t>新建库尔德宁镇主街道两侧绿化及7个村社区绿化76100平方米。</t>
  </si>
  <si>
    <t>库尔德宁镇飞线弱点入地建设项目</t>
  </si>
  <si>
    <t>新建库尔德宁镇镇区主街道两侧至游客集散中心周边库热村等相关村电网、通信网络等飞线、弱电入地10公里.</t>
  </si>
  <si>
    <t>库尔德宁镇中草药种植项目</t>
  </si>
  <si>
    <t>对库尔德宁镇阿热勒村流转800亩地进行防风，柴胡，黄芪等特色中草药种植。</t>
  </si>
  <si>
    <t>库尔德宁镇莫合社区乡村旅游设施项目</t>
  </si>
  <si>
    <t>新建莫合社区观景台40平方米，莫合社区木栈道1.5公里维护。</t>
  </si>
  <si>
    <t>库尔德宁镇特色小浆果加工项目</t>
  </si>
  <si>
    <t>新建库尔德宁镇阔克塔勒村特色小浆果深加工厂1座，新建柏油路3公里。</t>
  </si>
  <si>
    <t>巩留县库尔德宁镇热力、供水管网改造项目</t>
  </si>
  <si>
    <t>改建镇区3.5公里供热、供水管网，路面恢复及配套附属设施。</t>
  </si>
  <si>
    <t>库尔德宁镇牧道建设项目</t>
  </si>
  <si>
    <t>新建库尔德宁镇阿热勒村17公里、塔斯布拉克村66公里、莫合社区13公里，合计牧道96公里及相关附属施设建设。</t>
  </si>
  <si>
    <t>库尔德宁镇农田砂石路建设项目</t>
  </si>
  <si>
    <t>新建库尔德宁镇莫乎尔村3.5公里、塔克尔吐别克村1.5公里、库热村2公里、阔克巴克村3.5公里、阿热勒村2.3公里、阔克塔勒村20公里，合计农田砂石路32.8公里及相关附属设施建设。</t>
  </si>
  <si>
    <t>库尔德宁镇标准化养殖小区育肥基地建设项目</t>
  </si>
  <si>
    <t>新建莫乎尔村养殖小区10000平方米；塔斯布拉克村养殖小区5000平米及5所育肥基地1500平方米，青贮池300立方米，饲草料棚300平方及附属用房等相关附属设施。</t>
  </si>
  <si>
    <t>库尔德宁镇亮化工程建设项目</t>
  </si>
  <si>
    <t>库尔德宁镇8个村社区安装太阳能路灯共计2210盏（其中阔克巴克村200盏、库热村400盏、阿热勒村320盏、莫乎尔村240盏、塔克尔吐别克村200盏、塔斯布拉村300盏、阔克塔克村400盏、莫合社区150盏）；安装市电路灯240盏。</t>
  </si>
  <si>
    <t>库尔德宁镇农田水利建设项目</t>
  </si>
  <si>
    <t>新建库尔德宁镇莫合社区5.2公里（1公里上口宽0.8米、4.2上口宽0.6米）、阿热勒村9.8公里（上口宽0.8米）、阔克巴克村3.5公里（上口宽1.5米）、库热村9.8公里（4.2公里上口宽1.5米、1.2公里上口1米、4.3公里上口宽0.8米）、莫乎尔村10.2公里（6公里上口宽0.7米、4.2公里上口宽1米）、阔克塔勒村6公里（上口宽1.5米），合计农田灌溉渠44.5公里及相关附属设施。</t>
  </si>
  <si>
    <t>库尔德宁镇村庄巷道U型防渗渠建设项目</t>
  </si>
  <si>
    <t>新建库尔德宁镇塔斯布拉克村6公里、阔克巴克村1.8公里、阔克塔勒村8.6公里、塔克尔吐别克5公里、阿热勒村5.8公里、库热村5公里、莫乎尔村2公里，合计巷道U型防渗渠34.2公里及相关附属设施。</t>
  </si>
  <si>
    <t>库尔德宁镇排洪渠建设项目</t>
  </si>
  <si>
    <t>新建库尔德宁镇阔克巴克村2公里（上口宽2.5米）、塔斯布拉克村2.5公里、库热村1公里、阔克塔勒村4公里、莫乎尔村2公里，合计排洪T型渠11.5公里及附属设施。</t>
  </si>
  <si>
    <t>库尔德宁镇农田节水灌溉项目</t>
  </si>
  <si>
    <t>新建库尔德宁镇白布拉克片区旱田节水灌溉3900亩（其中莫乎尔村1800亩、塔克尔吐别克村1700亩、阔克巴克村400亩）及附属设施；新建阿热勒村节水灌溉1300亩及附属设施；新建西旱田节水灌溉3500亩及附属设施。合计8700亩。</t>
  </si>
  <si>
    <t>库尔德宁镇草场节水灌溉项目</t>
  </si>
  <si>
    <t>新建库尔德宁镇塔斯布拉克村莫因古则草场苜蓿节水灌溉3200亩；塔斯布拉克村天然草场1万亩节水灌溉及3级提升泵站、蓄水池、电力等配套设施。</t>
  </si>
  <si>
    <t>库尔德宁镇旅游公厕建设项目</t>
  </si>
  <si>
    <t>新建库尔德宁镇旅游公厕5座，其中：库热村旅游公厕2座、阿热勒村大小莫合旅游公厕2座、阔克塔勒村旅游公厕1座及附属设施。</t>
  </si>
  <si>
    <t>库尔德宁镇地质灾害沿线山坡防护建设项目</t>
  </si>
  <si>
    <t>对库尔德宁镇道路沿线南山坡15公里修建护坡及相关附属设施建设。</t>
  </si>
  <si>
    <t>库尔德宁镇活畜交易市场建设项目</t>
  </si>
  <si>
    <t>新建库热村活畜交易市场占地4500平方米，修建350米围栏，20个牛羊存隔断及相关附属设施。</t>
  </si>
  <si>
    <t>库尔德宁镇实训基地建设项目</t>
  </si>
  <si>
    <t>新建库尔德宁镇塔斯布拉克村和阔克巴克村实训基地2座，建筑总面积1200平方米，改造提升教学教室2间760平方米，实训厂棚300平方米等及相关附属设施。</t>
  </si>
  <si>
    <t>库尔德宁镇赛马场建设项目</t>
  </si>
  <si>
    <t>在库尔德宁镇塔斯布拉克村绿叶谷附近50亩草场建设赛马场及相关附属设施</t>
  </si>
  <si>
    <t>库尔德宁镇苗圃建设项目</t>
  </si>
  <si>
    <t>新建塔克尔吐别克1000平方米苗圃及相关配套设施。</t>
  </si>
  <si>
    <t>库尔德宁镇采摘园建设项目</t>
  </si>
  <si>
    <t>新建库尔德宁镇莫乎尔村200亩小浆果等特色林果采摘园项目及相关附属设施建设。</t>
  </si>
  <si>
    <t>库尔德宁镇云杉牧道建设项目</t>
  </si>
  <si>
    <t>新建1座钢结构桥，桥梁跨度72m；新建牧道11km砂石路及围栏32km、构筑物及附属设施。</t>
  </si>
  <si>
    <t>库尔德宁镇大吉尔格朗河沿河观光旅游建设项目</t>
  </si>
  <si>
    <t>新建库尔德宁镇塔斯布拉克村至阔克塔勒村15公里大吉尔格朗河河段水上乐园及附属设施建设，大吉尔格朗河河段垂钓园及附属设施建设，大吉尔格郎河河段漂流及附属设施建设项目。</t>
  </si>
  <si>
    <t>库尔德宁镇滑雪场建设项目</t>
  </si>
  <si>
    <t>新建库尔德宁镇阿热勒村齐梦德片区300亩滑雪场一座及配套设施。</t>
  </si>
  <si>
    <t>库尔德宁镇示范村户厕改造建设项目</t>
  </si>
  <si>
    <t>库尔德宁镇库热村示范村户厕改造，对辖区内300户示范户改造水冲式厕所及相关配套设施。</t>
  </si>
  <si>
    <t>库尔德宁镇房车营地建设项目</t>
  </si>
  <si>
    <t>新建库尔德宁镇阔克塔勒村曲鲁克星空帐篷、房车营地，新建房车营位20个，木屋10座及休闲娱乐等相关配套设施；新建阿热勒村齐梦德星空帐篷、房车营地，新建房车营位20个，木屋10座，旅游公厕1座，污水处理，休闲娱乐等相关配套设施；新建阿热勒村小莫合星空帐篷、房车营地，新建房车营位20个，木屋10座，旅游公厕1座，污水处理，休闲娱乐等相关配套设施。</t>
  </si>
  <si>
    <t>库尔德宁镇老农民市场改造项目</t>
  </si>
  <si>
    <t>对库尔德宁镇老农贸市场地坪、围墙、公厕、彩钢棚等相关设施进行维修改造提升。</t>
  </si>
  <si>
    <t>库尔德宁镇旅游民宿建设项目</t>
  </si>
  <si>
    <t>对库尔德宁镇塔斯布拉克村挥汗养马小区片区40套哈萨克风情民宿；塔克吐别克10套摄影基地民宿；阿热勒村大莫合精品高端民宿、小莫合及曲鲁克35套星空民宿；原敬老院1套野舍民宿等76民宿及配套设置。</t>
  </si>
  <si>
    <t>库尔德宁镇旅游俱乐部建设项目</t>
  </si>
  <si>
    <t>建设库尔德宁镇阔克塔勒村等8个村社区旅游徒步行、马队骑行、自行车骑行、休闲观光行俱乐部，基础设施及相关食品物品补给站、救助救援站、移动餐车、设备租售站等配套设施。</t>
  </si>
  <si>
    <t>库尔德宁镇塔斯布拉克村海子沟旅游观光建设项目</t>
  </si>
  <si>
    <t>建设库尔德宁镇塔斯布拉克村海子沟冬赏雪滑冰场、夏赏花的垂钓园、旅游观光船、星空帐篷、木屋、旅游观光木栈道、游客消费服务站、哈萨克毡房式民俗餐饮设施、围栏，柏油路、区间车、停车场等配套设施。</t>
  </si>
  <si>
    <t>库尔德宁镇阿热勒村保鲜库改造项目</t>
  </si>
  <si>
    <t>对库尔德宁镇阿热勒村白布拉克片区2000平方米8间的保鲜库进行改造提升，购置压缩机及配套设施。</t>
  </si>
  <si>
    <t>库尔德宁镇阔克塔勒村曲鲁克景区危桥建设项目</t>
  </si>
  <si>
    <t>对库尔德宁镇阔克塔勒村曲鲁克景区桥梁宽5米，桥梁跨度10米进行新建。</t>
  </si>
  <si>
    <t>库尔德宁镇马产业园项目建设</t>
  </si>
  <si>
    <t>新建库尔德宁镇塔斯布拉克村26000平方米马产业养殖小区，新建600平方米标准化棚圈10座、饲草料棚1000平方米，围栏660米，人员看护房60平方米等配套设施。</t>
  </si>
  <si>
    <t>库尔德宁镇土地平整项目</t>
  </si>
  <si>
    <t>对库尔德宁镇莫乎尔村3200亩、塔克吐别克村700亩、阔克巴克村2300亩等村社区集中连片6200亩进行土地平整项目建设；对库尔德宁镇阔克塔勒村2000亩进行土地平整项目建设。</t>
  </si>
  <si>
    <t>库尔德宁镇庭院经济发展项目</t>
  </si>
  <si>
    <t>新增库尔德宁镇800户20000平方的小浆果类（马琳、黑加仑）庭院经济发展项目。</t>
  </si>
  <si>
    <t>库尔德宁镇道路险段波形护栏建设项目</t>
  </si>
  <si>
    <t>对库尔德宁镇塔斯布拉克村等8个村社区道路险段加装波形护栏5公里。</t>
  </si>
  <si>
    <t>库尔德宁镇屠宰场建设项目</t>
  </si>
  <si>
    <t>新建库尔德宁镇牲畜屠宰厂房200平方米，牲畜待宰棚200平方米，冷库1座40平方米，污水处理及配套设施。</t>
  </si>
  <si>
    <t>库尔德宁镇旅游红色基地改造项目</t>
  </si>
  <si>
    <t>对60年历史的莫合社区10间窑洞进行加固、维修，新建红色教育基地500平米及附属设施。</t>
  </si>
  <si>
    <t>库尔德宁镇小浆果加工厂建设项目</t>
  </si>
  <si>
    <t>新建阔克塔勒村和阔克巴克村果品加工厂各200平方米，保鲜库房各300平方米，灌装机、真空包装机、烘干机、冷藏设备等及相关附属设施建设。</t>
  </si>
  <si>
    <t>库尔德宁镇砂石料厂整治项目</t>
  </si>
  <si>
    <t>对库尔德宁镇塔斯布拉克村和阔克塔勒村30亩砂石料场进行场地平整、绿化花化等。</t>
  </si>
  <si>
    <t>库尔德宁镇X737沿线绿色长廊建设项目</t>
  </si>
  <si>
    <t>新建塔斯布拉村沿线围墙10公里，刷墙8公里，种植景观苗木5000棵，围栏2公里及附属设施</t>
  </si>
  <si>
    <t>吉尔格郎乡</t>
  </si>
  <si>
    <t>巩留县人居环境项目</t>
  </si>
  <si>
    <t>阔格尔森村</t>
  </si>
  <si>
    <t xml:space="preserve">1.吉尔格郎乡阔格尔森村主街道两侧外立面粉刷改造26000平米，通讯线路治理，130户入户桥及附属设施，200盏村组公共照明路灯及附属设备。
</t>
  </si>
  <si>
    <t>产业发展建设项目</t>
  </si>
  <si>
    <t>对现有45套闲置房屋打造成旅游民宿，完善上下水设施，内部装修，45套房屋内设备设施采购。</t>
  </si>
  <si>
    <t>文化活动广场建设</t>
  </si>
  <si>
    <t>新建文化活动广场8000平米及附属设施。</t>
  </si>
  <si>
    <t>空气能热泵供热系统建设项目</t>
  </si>
  <si>
    <t>办乡政府、卫生院、派出所、中心小学、公租房等空气能热泵供热系统及管网配套建设。</t>
  </si>
  <si>
    <t>阔格尔森村、奥夏干德村、阔克加孜克村</t>
  </si>
  <si>
    <t>村队道路硬化11公里，其中阔格尔森村2公里、奥夏干德村3公里、阔克加孜克村6公里及附属桥涵等设施。</t>
  </si>
  <si>
    <t>阿尕尔森镇</t>
  </si>
  <si>
    <t>巩留县阿尕尔森镇农田防渗渠建设项目</t>
  </si>
  <si>
    <t>阿尕尔森村:14公里及附属设施,阿克塔木村5.8千米及附属设施200万元，塔依吐罕村5.5千米及附属设施，二道湾：5公里及附属设施，阔斯阿尕什村5公里及附属设施，头道湾村：2.4公里及附属设施</t>
  </si>
  <si>
    <t>巩留县阿尕尔森镇农田防渗渠维修项目</t>
  </si>
  <si>
    <t>阿尕尔森镇二道湾村</t>
  </si>
  <si>
    <t>二道湾村：维修农田防渗渠15公里，</t>
  </si>
  <si>
    <t>巩留县阿尕尔森镇庭院防渗渠建设项目</t>
  </si>
  <si>
    <t>别斯沙拉村新建庭院渠30公里及附属设施，塔依吐罕村新建庭院渠3千米及附属设施，达尔特村：新建庭院灌溉渠14.8公里</t>
  </si>
  <si>
    <t>巩留县阿尕尔森镇田间机耕道建设项目</t>
  </si>
  <si>
    <t>别斯沙拉村：6公里，阿尕尔森村:15公里,阔斯阿尕什村9公里，塔依吐罕村：18公里，头道湾村：16公里，阿克塔木村：达尔特村桥头开始布拉克琼艾拉沟新建砂石路20公里，二道湾村：新建砂石路10千米，桥涵11座</t>
  </si>
  <si>
    <t>巩留县阿尕尔森镇柏油路建设项目</t>
  </si>
  <si>
    <t>塔依吐罕村：新建柏油路长23公里，别斯沙拉村16公里，阿克塔木村17公里，二道湾村：新建柏油路长6千米，宽5米，阔斯阿尕什村至羊场移民25公里，头道湾村10公里，达尔特2公里</t>
  </si>
  <si>
    <t>阿尕尔森镇头道湾村新农村旅游发展夜市建设项目</t>
  </si>
  <si>
    <t>阿尕尔森镇头道湾村</t>
  </si>
  <si>
    <t>头道湾村为新农村旅游发展接待新建停车场及富民夜市地面硬化10000平米及钢构顶棚，水冲式公共卫生间2座，监控室及值班室60平米，绿化3000平米，及电路及供水设施。路灯30盏。</t>
  </si>
  <si>
    <t>巩留县阿尕尔森镇牧道建设项目</t>
  </si>
  <si>
    <t>阿克塔木村库尔德宁牧道路维修50公里路及新建桥10座，</t>
  </si>
  <si>
    <t>巩留县阿尕尔森镇脱贫户就业发展房建设项目</t>
  </si>
  <si>
    <t>阿尕尔森镇阿尕尔森村</t>
  </si>
  <si>
    <t>新建3层框架结构门面房</t>
  </si>
  <si>
    <t>阿尕尔森村创业孵化园项目</t>
  </si>
  <si>
    <t>新建1500平方米厂房，10办公室及地面硬化、围栏建设等。用于吸引支持返乡创业青年、返乡大学生、退伍军人等创业就业。</t>
  </si>
  <si>
    <t>阿尕尔森镇阿克塔木村公益林带建设项目</t>
  </si>
  <si>
    <t>阿克塔木村新建20公里林带（围栏，景观树苗，果树苗）</t>
  </si>
  <si>
    <t>阿尕尔森镇村庄规划编制项目</t>
  </si>
  <si>
    <t>为镇9个村进行村庄规划编制</t>
  </si>
  <si>
    <t>阿尕尔森镇阿克塔木村易地搬迁后扶附属设施建设项目</t>
  </si>
  <si>
    <t>阿尕尔森镇阿克塔木村</t>
  </si>
  <si>
    <t>新建阿克塔木村村庄人行道2千米及村内安装太阳能路灯150座，采购安装村内围栏5千米，村内新建4000平米小广场及相关附属设施设备的提升采购安装</t>
  </si>
  <si>
    <t>阿尕尔森镇阿克塔木村美丽乡村建设项目</t>
  </si>
  <si>
    <t>阿克塔木村委会沿线新建景观渠5公里，桥8座及相关附属设施</t>
  </si>
  <si>
    <t>阿尕尔森镇标准化畜禽屠宰厂建设项目</t>
  </si>
  <si>
    <t>新建日供应5头牛，50只羊的畜禽屠宰厂，新建围墙300米，及入口门出口门（分车辆入口及屠宰人员入口），新建长81米的屠宰间，相应新建待宰间宽4米长50米共200平米1座，新建隔离间宽4米长8米的隔离观察间1座，急宰间1座，检疫室1座，动物卸载区，车辆消毒池，污水处理设备及无害化处理设备。水电路供热设施安装施</t>
  </si>
  <si>
    <t>阿尕尔森镇便民客运站建设项目</t>
  </si>
  <si>
    <t>阿尕尔森镇建客运站，地面硬化4000平米，新建值班室80平米2座，候车室200平方米，电动控制门3个，100平米公共卫生间1座。水电供暖设施安装。</t>
  </si>
  <si>
    <t>阿尕尔森镇农村环境整治项目</t>
  </si>
  <si>
    <t>阿尕尔森镇采购安装太阳能路灯2180盏，采购摆臂式垃圾车5辆，配套采购垃圾箱480个，抽粪车9辆，果皮箱520个，三轮车18个，洒水车8辆；别斯沙拉村新安装路灯400盏，垃圾清运车1辆，抽粪车1辆，三轮车2辆，垃圾箱60，果皮箱50个；阿尕尔森村：洒水车1辆，抽粪车2辆，垃圾车1辆，三轮车2辆，垃圾箱100个，果皮箱100个；阔斯阿尕什村路灯220盏，抽粪车1辆，三轮车2辆，垃圾箱50个，果皮箱50个，洒水车一辆；达尔特村：安装路灯80盏，新建垃圾收集点2处200平方米，垃圾清运车1辆，三轮车2辆，洒水车1辆，抽粪车1辆，垃圾箱50个，果皮箱50个；沙尔乌泽克村：安装路灯180盏，三轮车2辆，洒水车1辆，抽粪车1辆，垃圾箱40个，果皮箱50个；二道湾村：路灯550盏，垃圾车1辆，抽粪车1辆，洒水车1辆，三轮车2辆，垃圾箱50个，果皮箱50个；头道湾村：安装450个太阳能路灯，，洒水车1辆，抽粪车1辆，三轮车2辆，垃圾箱50个，果皮箱70个；阿克塔木村：太阳能路灯100盏，抽粪车1辆，洒水车1辆、压缩垃圾车1辆，三轮车2辆，垃圾箱30个，果皮箱50个；塔依吐罕村：安装太阳能路灯200个，抽粪车1辆，垃圾车1辆，洒水车1辆，三轮车2辆，垃圾箱50个，果皮箱50个。</t>
  </si>
  <si>
    <t>阿尕尔森镇农民文化体育广场建设项目</t>
  </si>
  <si>
    <t>阿尕尔森镇新建共1.68万平米文化广场彩砖铺设及地面硬化，围网建设400米，周边绿化花化8300平米，便民服务房建设1座，采购健身器材及附属设施；其中：阿尕尔森村：新建4500平米的广场地面铺设彩砖及停车位，2200平米绿化花化及采购健身器材；阔斯阿尕什村:新建2000平米广场地面硬化，620平米绿化及健身设施配套，对原有120平房屋提升改造；达尔特村：建2000平米为群众文化活动广场地面硬化，620平米绿化，采购健身设施及相关配套设施；头道湾村：新建3500平米广场地面硬化，新建60平米的便民房，1600平米花化绿化及采购健身器材；阿克塔木村：新建4000平米便民广场地面硬化，2000平米绿化及安装运动场围网400米，健身器材采购；塔依吐罕村：新建1400平米广场地面硬化，周围绿化620平米，采购健身设施配套；</t>
  </si>
  <si>
    <t>阿尕尔森镇G578沿线绿色长廊建设项目</t>
  </si>
  <si>
    <t> 阿尕尔森镇新建围墙11千米，种植树2000棵，绿化6000平米；彩钢棚8500平米，围栏3千米；其中：达尔特村新建（2.2米高，5公里1.1万平米），彩钢棚1000平米，土地平整种植树500棵，市场外立面改造，二道湾村：578线  彩钢30户1500平米   刷墙18000平米，种树500棵，平整土地3公里长9000平米；头道湾村：新建围墙6千米，绿化6000平米，围栏3千米。</t>
  </si>
  <si>
    <t>阿尕尔森镇牧业村电路架提升设工程</t>
  </si>
  <si>
    <t>塔依吐罕村：新建10千伏线路长0.9千米，导线选用JKLGYJ-50mm导线，跨越公路电杆12米砼杆，0.4千伏线路长1千米，导线选用JKLGYJ-70mm，电杆采用10米预应砼杆，0.22kv线路架设2.6千米。新增变压器1台安装高压计量1台，跌落保险1组，计配箱1台；阿克塔木村电网改造，变压器2台，电线和电线杆子，头道湾村：偏远散户架设60根水泥杆及架设电线3千米</t>
  </si>
  <si>
    <t>阿尕尔森镇临水路段保护建设项目</t>
  </si>
  <si>
    <t>在我镇辖区内东风排干渠31.2公里两岸进行修整，并安装防护栏，、前进干渠12千米，安装防护栏，35千米的临水路段建设波形护栏</t>
  </si>
  <si>
    <t>阿尕尔森镇沙石料场生态修复整治项目</t>
  </si>
  <si>
    <t>二道湾村5个沙场场地平整600亩，花化绿化600亩，栽植绿化树木15000株，600亩场地实施滴灌。</t>
  </si>
  <si>
    <t>巩留县阿尕尔森镇公共卫生厕所标准化建设项目</t>
  </si>
  <si>
    <t>阿尕尔森镇新建9座80平米，1座160平米的公共卫生厕所共10座，</t>
  </si>
  <si>
    <t>阿尕尔森镇村村庄示范巷道建设项目</t>
  </si>
  <si>
    <t>阿尕尔森镇绿化花化共25.1万平米种植树6.18万棵，围栏建设100.2千米，117千米绿化管网，铺设路沿石9.2千米，新建花式墙30公里；其中：别斯沙拉村：主街道绿化花化1万平米，围墙建设5公里高2.5米，种植各类风景树3000棵，6千米的绿化管网建设；阿尕尔森村：主街道沿线绿化8万平米，种植各类风景树3万棵；新建围栏长40千米，40千米绿化管网建设；阔斯阿尕什村：主街道及各条巷道内栽植绿化1.5万平米，树木种植8千棵，安装绿化管网10千米；达尔特村：街道绿化花化1.38万平米，绿化管网4千米，及铺设路沿石；沙尔乌泽克村：村三路四路两侧绿化3200平米，两侧围栏3200米，绿化管网2千米；二道湾村：主街巷道绿化5.3万平米，树木1.5万棵；头道湾村：绿化带围栏长24千米，绿化管网24千米；景观树5000棵及玫瑰花苗10000株；阿克塔木村：新建围栏共25千米，绿化花化6万平米，种植树300棵，绿化管网25千米；塔依吐罕村：主街道绿化花化1.6万平米，种植树500棵，围栏8千米，新建绿化管网8千米；</t>
  </si>
  <si>
    <t>阿尕尔森镇煤改电建设项目</t>
  </si>
  <si>
    <t>镇办公楼:锅炉共计1300千瓦（根据实际配1至4套）
变压器1500千瓦、变频柜、两套循环泵体系、阀门体系、储水罐等以上辅材加人工、9各村村委各:锅炉300千瓦、变压器500千瓦、辅材人工，</t>
  </si>
  <si>
    <t>巩留县阿尕尔森镇阿克塔木村易地搬迁户“一站式”社区综合服务设施建设项目</t>
  </si>
  <si>
    <t>新建框架结构，规格两层1200平米“一站式”社区综合服务及相关配套设备</t>
  </si>
  <si>
    <t>阿尕尔森镇绿色景观廊道建设项目</t>
  </si>
  <si>
    <t xml:space="preserve">阿尕尔森镇达尔特村-镇区-阿克塔木村景观廊道建设，种植8000棵高冠风景树，矮冠景观树2.4万棵，绿篱种植2.7万平米，27千米护栏， 27千米绿化管网，  </t>
  </si>
  <si>
    <t>阿尕尔森镇便民服务大厅建设项目</t>
  </si>
  <si>
    <t>对2个村便民服务大厅新建：沙尔乌泽克村、头道湾村各新建500平米、</t>
  </si>
  <si>
    <t>阿尕尔森镇村级周转宿舍建设项目</t>
  </si>
  <si>
    <t>对4个村队周转宿舍新建：阔斯阿尕什村、达尔特村、沙尔乌泽克村、二道湾村、各新建周转宿舍500平米。</t>
  </si>
  <si>
    <t>阿尕尔森镇农牧民就业实训基地建设项目</t>
  </si>
  <si>
    <t>阿尕尔森镇新建每座建设规模为2500平方米标准化厂房，建设内容为土建及设备购置。阿尕尔森镇（8个）：阿尕尔森村、二道湾村、阿克塔木村、塔依吐罕村、</t>
  </si>
  <si>
    <t>阿尕尔森镇头道湾村自来水管网改造项目</t>
  </si>
  <si>
    <t>阿尕尔森镇头道湾</t>
  </si>
  <si>
    <t>头道湾村养殖小区挖自来水管道8000米及90PVC自来水管8千米</t>
  </si>
  <si>
    <t>阿尕尔森镇头道湾村人居环境提升改造项目</t>
  </si>
  <si>
    <t>新建特色围墙（粉刷、绘画）4000米，特色庭院、特色屋顶（彩钢顶）250户，每户1.5万元，</t>
  </si>
  <si>
    <t>阿尕尔森镇头道湾村精饲料深加工项目</t>
  </si>
  <si>
    <t>新建1000平米厂房及120平米生活办公用房，50吨地磅1个，烘干加工设备</t>
  </si>
  <si>
    <t>巩留县阿尕尔森镇达尔特村农村公共服务设施建设项目</t>
  </si>
  <si>
    <t>阿尕尔森镇达尔特村</t>
  </si>
  <si>
    <t>地面硬化300平方米，绿化1000平方米，小木屋1座，配套设施</t>
  </si>
  <si>
    <t>阿尕尔森镇办公阵地改造项目</t>
  </si>
  <si>
    <t>头道湾村：办公阵地900平米屋顶彩钢加固，办公楼31个室内门更换、58个塑钢窗更换铝合型材窗，更换办公阵地1400平米供热暖气片及管道，村卫生室及网格工作站新安装锅炉及暖气片、管道，</t>
  </si>
  <si>
    <t>巩留县阿尕尔森镇污水管网建设项目</t>
  </si>
  <si>
    <t>分别为8个村新建污水处理厂8座，排污管道共长364千米，其中排污主管道101千米，支线长263千米及检查井，每公里30万元，相关配套设施1座。</t>
  </si>
  <si>
    <t>东买里镇</t>
  </si>
  <si>
    <t>东买里镇消防安全组织灭火救援综合能力提升项目</t>
  </si>
  <si>
    <t>新建消防救援综合能力提升用房1000平米及配套设施，配备6吨水罐消防车1辆、配备个人防护装备及灭火救援器材。</t>
  </si>
  <si>
    <t>东买里镇奥依塔木村保鲜库建设项目</t>
  </si>
  <si>
    <t>东买里镇奥依塔木村</t>
  </si>
  <si>
    <t>新建1座约800平方米保鲜库及配套附属设施。</t>
  </si>
  <si>
    <t>东买里镇庭院灌溉渠建设项目</t>
  </si>
  <si>
    <t>东买里镇东买里村、公尚村、红光村、奥依塔木村、莫因古则村、克孜勒布拉克村、琼艾依拉村、乌图布拉克村、克热森布拉克村</t>
  </si>
  <si>
    <t>1.东买里村新建防渗渠13公里。2.公尚村新建巷道路两侧防渗渠44公里。3.红光村新建巷道路两侧渗渠28公里。4.奥依塔木村巷道路两侧防渗渠20公里。5.莫因古则村新建巷道路两侧渗渠7公里。6.克孜勒布拉克村新建巷道路两侧渗渠10公里。7.琼艾依拉村新建巷道路两侧渗渠5公里。8.乌图布拉克村新建巷道路两侧渗渠3公里9.克热森布拉克村红光片区新建防渗渠1公里。</t>
  </si>
  <si>
    <t>东买里镇农村环境综合整治建设项目</t>
  </si>
  <si>
    <t>东买里镇东买里村</t>
  </si>
  <si>
    <t>东买里村新建污水处理管网长度14公里，日处理能力为1000m3，排污管道接入县城主排污管道。建设垃圾转运站100平方米，及配套垃圾清运设施。</t>
  </si>
  <si>
    <t>东买里镇仓储物流库房建设项目</t>
  </si>
  <si>
    <t>东买里镇奥依塔木村、红光村</t>
  </si>
  <si>
    <t>奥依塔木村5000平方米，红光村2000平方米。</t>
  </si>
  <si>
    <t>东买里镇农村人居环境整治项目</t>
  </si>
  <si>
    <t xml:space="preserve">   围墙改造共34700米。1.东买里村围墙改造8800米。2.乌图布拉克村围墙改造1200米。3.克热森布拉克村围墙改造4800米。4.巴格湾村围墙改造1200米。5.红光村围墙改造5600米。6.莫因古则村围墙改造1300米。7.大营盘村围墙改造2400米。8.克孜勒布拉克村围墙改造2000米。9.琼艾依拉村围墙改造3400米。10.奥依塔木村围墙改造4000米。
   太阳能路灯共1820盏。1.克热森布拉克村共需路灯80盏。2.公尚村主干道两侧太阳能路灯300盏。3.巴格湾村太阳能路灯200盏。4.红光村太阳能路灯200盏。5.奥依塔木村主巷道安装路灯150盏。6.琼艾依拉村太阳能路灯150盏。7.大营盘村太阳能路灯250盏。8.克孜勒布拉克村太阳能路灯50盏。9.乌图布拉克村太阳能路灯200盏。10.莫因古则村太阳能路灯80盏。11.东买里村共需太阳能路灯160盏。</t>
  </si>
  <si>
    <t>东买里镇农村基本公共服务建设项目</t>
  </si>
  <si>
    <t xml:space="preserve">  4座共计2200平方米的文化广场。巴格湾村200平方米，奥依塔木村500平方米，琼艾依拉村500平方米，红光村1000平方米；
  4座2500平方米的老年活动室。乌图布拉克村600平米，莫因古则村600平米，公尚村700平米，奥依塔木村600平方米。克热森布拉克村文化广场配套实施建设。</t>
  </si>
  <si>
    <t>东买里镇基层组织阵地提升建设项目</t>
  </si>
  <si>
    <t xml:space="preserve">   115套干部周转宿舍。琼艾依拉村12套500平方米，莫因古则尔16套660平米，乌图布拉克村12套500平米，公尚村12套500平米，红光村15套600平米，奥依塔木村12套500平米，克热森布拉克村12套500平米，巴格湾村12套500平米。克孜勒布拉克村12套500平米，。
   7座村级活动场所、7座村民服务中心。琼艾依拉村村级活动场所500平米，村民服务中心500平米；莫因古则尔村村级活动场所500平米，村民服务中心500平米；乌图布拉克村村级组织活动场所500平米，村民服务中心500平米；公尚村级活动场所500平米，村民服务中心500平米；奥依塔木村村级活动场所500平米，村民服务中心500平米；红光村村民活动场所500平米，服务中心500平米。克热森布拉克村活动场所500平米，村民服务中心500平米</t>
  </si>
  <si>
    <t>东买里镇广播文化办公场所建设</t>
  </si>
  <si>
    <t>镇区新建活动室、会议室、档案室，群众接待室等，总建筑面积2000平方米及配套设施和简易装修，为地上2层。</t>
  </si>
  <si>
    <t>东买里镇棚圈入户建设项目</t>
  </si>
  <si>
    <t>东买里镇乌图布拉克村</t>
  </si>
  <si>
    <t>乌图布拉克村新建入户棚圈7座，每座40平米。每座1.5万元。</t>
  </si>
  <si>
    <t>东买里镇特色林果业发展项目</t>
  </si>
  <si>
    <t>奥依塔木村新建100亩特色林果标准化生产示范园，苗木采购，种植，养护，水利配套设施等</t>
  </si>
  <si>
    <t>东买里镇乡村排水管网建设项目</t>
  </si>
  <si>
    <t>9个村（东买里村和大营盘村在红线范围内，不能有任何建筑）</t>
  </si>
  <si>
    <t>东买里镇镇村两级公共卫生服务建设项目</t>
  </si>
  <si>
    <t>东买里镇克热森布拉克村、琼艾依拉村、红光村，乌图布拉克村、奥依塔木村，巴格湾村、公尚村</t>
  </si>
  <si>
    <t>克热森布拉克村、琼艾依拉村、红光村，乌图布拉克村、奥依塔木村，巴格湾村、公尚村</t>
  </si>
  <si>
    <t>东买里镇旅游民宿建设改造项目</t>
  </si>
  <si>
    <t>乌图布拉克村打造核桃主题文化公园占地25亩，内容有核桃主题雕塑，游客接待大厅、配套餐饮等服务、打造沿路经济带，路边小巴扎、花化、民宿亮化、停车场、公共厕所等。</t>
  </si>
  <si>
    <t>东买里镇泉水纯净水厂建设项目</t>
  </si>
  <si>
    <t>东买里镇克热森布拉克村</t>
  </si>
  <si>
    <t>克热森布拉克村琼艾拉沟新建泉水纯净水厂1座及配套设施。</t>
  </si>
  <si>
    <t>东买里镇小型蔬菜大棚建设项目</t>
  </si>
  <si>
    <t>东买里镇克孜勒布拉克村</t>
  </si>
  <si>
    <t>克孜勒布拉克村新建500平米全自动化温室大棚1座及配套设施。</t>
  </si>
  <si>
    <t>东买里镇农田道路建设项目</t>
  </si>
  <si>
    <t>东买里镇莫因古则村、红光村、克热森布拉克村、奥依塔木村</t>
  </si>
  <si>
    <t>莫因古则村3公里，红光村农田砂石路10公里，克热森布拉克村10公里排水渠5公里，奥依塔木村灌溉渠3公里。</t>
  </si>
  <si>
    <t>巩留县乡村振兴示范点建设项目</t>
  </si>
  <si>
    <t>克孜勒布拉克村示范村进行基础设施，人居环境改善。</t>
  </si>
  <si>
    <t>塔斯托别乡</t>
  </si>
  <si>
    <t>巩留县塔斯托别乡塔斯托别村产业发展项目</t>
  </si>
  <si>
    <t>塔斯托别村</t>
  </si>
  <si>
    <t>新建3000平米饲草料大棚、400平米饲草料加工车间、600平米的饲料库及配套附属设施。</t>
  </si>
  <si>
    <t>巩留县塔斯托别乡英买里村保鲜库提升改造项目</t>
  </si>
  <si>
    <t>英买里村</t>
  </si>
  <si>
    <t>对英买里村1000立方米保鲜库进行提升改造</t>
  </si>
  <si>
    <t>巩留县塔斯托别乡村队自来水管网提升改造建设项目</t>
  </si>
  <si>
    <t>喀拉巴村村英塔木村  库克塔拉村综农社区</t>
  </si>
  <si>
    <t>改造提升自来水管网60千米，其中：喀拉巴克村30千米、英塔木村10千米、库克塔拉村10千米综农社区10千米。</t>
  </si>
  <si>
    <t>巩留县塔斯托别乡农村文化体育配套基础设施建设项目</t>
  </si>
  <si>
    <t>各村</t>
  </si>
  <si>
    <t>喀拉巴克村、伊勒格代村、阔那塔木村等12个村新建文化体育健身广场36000平方及附属设施和体育健身器材</t>
  </si>
  <si>
    <t>巩留县塔斯托别乡文化旅游建设项目</t>
  </si>
  <si>
    <t>伊勒格代村</t>
  </si>
  <si>
    <t>新建伊勒格代村赛马场500亩、马圈及附属设施。</t>
  </si>
  <si>
    <t>巩留县塔斯托别乡喀拉巴克村生活基础设施建设项目</t>
  </si>
  <si>
    <t>喀拉巴克村</t>
  </si>
  <si>
    <t>喀拉巴克村垃圾填埋场及附属设施建设项目</t>
  </si>
  <si>
    <t>巩留县塔斯托别乡英买里村示范村创建建设项目</t>
  </si>
  <si>
    <t>英买里村主街道新修建路沿石1000米、沥青道路罩面2000平方米、道路加宽1000平方米及等其他附属设施建设</t>
  </si>
  <si>
    <t>提克阿热克镇</t>
  </si>
  <si>
    <t>巩留县提克阿热克镇道路波型梁护栏建设项目</t>
  </si>
  <si>
    <t>1、阿克巴斯陶村大渠波型梁护栏16公里；2、塔勒德大渠波型梁护栏3.2公里；</t>
  </si>
  <si>
    <t>伊犁州巩留县提克阿热克镇阵地及公租房空气能热泵供热系统建设项目</t>
  </si>
  <si>
    <t>镇办公楼、派出所、中心小学、公租房等30000平方米的空气能热泵供热系统配套建设。8个村空气能热泵供热系统配套建设</t>
  </si>
  <si>
    <t>伊犁州巩留县提克阿热克镇全民健身建设项目</t>
  </si>
  <si>
    <t>1、8个行政村8套健身器材；2、奥尔塔买里村篮球场一处（5至7人）；3、提克阿热克村文化活动广场1200平方米；4、阔克阿尕什村二组足球场一外（5至7人）、一组文化广场1200平方米</t>
  </si>
  <si>
    <t>伊犁州巩留县提克阿热克镇人民广场建设项目</t>
  </si>
  <si>
    <t>占地68亩的全民健身广场一处，</t>
  </si>
  <si>
    <t>伊犁州巩留县提克阿热克镇牧道建设项目</t>
  </si>
  <si>
    <t>阿克巴斯陶村牧民放牧转场道路建设30公里，宽4米（含配套设施）。</t>
  </si>
  <si>
    <t>阿克吐别克镇</t>
  </si>
  <si>
    <t>阿克吐别克镇文化墙建设项目</t>
  </si>
  <si>
    <t>阿克加孜克村、阿克吐别克村、哈雷村、高尔基村、齐那尔村、唐努尔村</t>
  </si>
  <si>
    <t>1.阿克加孜克村新建围墙5000米；2.阿克吐别克村新建围墙11500米；3.哈雷村新建围墙6000米；4.高尔基村新建围墙2000米；5.齐那尔村新建围墙2400米；6.唐努尔村新建围墙1000米，共计：新建围墙27.9公里，每米800元。</t>
  </si>
  <si>
    <t>阿克吐别克镇亮化建设项目</t>
  </si>
  <si>
    <t>阿克加孜克村、阿克吐别克村、哈雷村、哈雷社区、齐那尔村、唐努尔村</t>
  </si>
  <si>
    <t>1.阿克加孜克村安装路灯100座；2.阿克吐别克村安装路灯350座；3.哈雷村50座；4.哈雷社区200座；5.齐那尔村200座；6.唐努尔村22座，共计：新建路灯922座，每座3800元。</t>
  </si>
  <si>
    <t>阿克吐别克镇绿化围栏、绿化管网建设项目</t>
  </si>
  <si>
    <t>阿克加孜克村、高尔基村、哈雷村、齐那尔村、唐努尔村</t>
  </si>
  <si>
    <t>1.阿克加孜克村新建绿化围栏、绿化管网6000米；2.高尔基村新建绿化管网2000米；3.哈雷村新建绿化围栏6000米；4.齐那尔村新建绿化围栏、绿化管网5000米；5.唐努尔村新建绿化围栏4000米，共计：新建绿化围栏21公里，每米220元；新建绿化管网13公里，每米35元。</t>
  </si>
  <si>
    <t>阿克吐别克镇高效节水项目</t>
  </si>
  <si>
    <t>阿克加孜克村、高尔基村、哈雷村、齐那尔村</t>
  </si>
  <si>
    <t>1.阿克加孜克村5500亩；2.高尔基村2000亩；3.哈雷村2200亩；4.齐那尔村8500亩，共计：18200亩，每亩2200元。</t>
  </si>
  <si>
    <t>阿克吐别克镇农田机耕道建设项目</t>
  </si>
  <si>
    <t>阿克加孜克村、阿克吐别克村、高尔基村、齐那尔村、唐努尔村</t>
  </si>
  <si>
    <t>1.阿克加孜克村新建砂石路7公里；
2.阿克吐别克村新建砂石路15公里；
3.高尔基村新建砂石路10公里；
4.齐那尔村新建砂石路10公里；
5.唐努尔村新建砂石路8公里；
共计：新建砂石路50公里，每公里15万元。</t>
  </si>
  <si>
    <t>阿克吐别克镇水利设施建设项目</t>
  </si>
  <si>
    <t>1.阿克加孜克村泄洪沟清淤、堤坝加固、桥涵等防洪设施400万元；
2.阿克吐别克村雅玛图泄洪沟清淤10公里；
3.高尔基村排碱渠清淤6公里；
4.齐那尔村排碱渠清淤30公里，泄洪沟清淤、堤坝加固3公里；
5.唐努尔村排碱渠清淤8公里。
共计：排碱渠清淤57公里，每公里3.5万元，200万元。</t>
  </si>
  <si>
    <t>阿克吐别克镇柏油路建设项目</t>
  </si>
  <si>
    <t>阿克吐别克村、哈雷村、齐那尔村、唐努尔村</t>
  </si>
  <si>
    <t>1.阿克吐别克村新建柏油路3公里；
2.哈雷村新建柏油路2公里；
3.齐那尔村新建柏油路4公里；
4.唐努尔村新建柏油路6公里，
共计：15公里，每公里50万元。</t>
  </si>
  <si>
    <t>阿克吐别克镇农田耕地防渗渠建设项目</t>
  </si>
  <si>
    <t>阿克吐别克村</t>
  </si>
  <si>
    <t>1.阿克吐别克村新修二组2千米，三组4千米，雅玛图组3千米φ80防渗渠，共计：9公里，每公里30万元。
2.新建二组、三组农田斗渠（上口1米防渗U型渠）自红光四组至红光二组希望路，红光四组至红光三组建设路，共8千米，附属设施闸门100座、桥涵120座，新修2千米上口1米的农田灌溉渠，共计：10公里，每公里40万元；</t>
  </si>
  <si>
    <t>阿克吐别克镇庭院供水渠建设项目</t>
  </si>
  <si>
    <t>阿克吐别克村、哈雷村、哈雷社区、唐努尔村、齐那尔村、阔尔吉勒尕村、阿克加孜村</t>
  </si>
  <si>
    <t>庭院供水渠75公里及配套设施建设（其中：（其中：阔尔吉勒尕村14公里、唐努尔村8公里、喀拉奥依村7公里、阿克吐别克村10公里、齐那尔村24公里、阿克加孜村3公里、哈雷社区9公里）。</t>
  </si>
  <si>
    <t>阿克吐别克镇沿街整治建设项目</t>
  </si>
  <si>
    <t>阿克吐别克村、哈雷村、高尔基村、齐那尔村</t>
  </si>
  <si>
    <t>1.阿克吐别克村民生路两侧墙面粉刷3000平方；
2.哈雷村土地平整1800平方；
3.高尔基村土地平整11000平方、墙面粉刷6000平方米
4.齐那尔村三网格齐那尔路北侧沿街整治土地平整25000平米；墙面粉刷5000平米。
5.共计：51800平方，每平方20元。</t>
  </si>
  <si>
    <t>阿克吐别克镇低产农田改造项目</t>
  </si>
  <si>
    <t>新建雅玛图组农田灌溉井一个，排碱渠5公里个，防渗渠5公里，泵房等附属设施建设，解决2100亩农田灌溉用水问题。</t>
  </si>
  <si>
    <t>阿克吐别克镇养殖小区建设项目</t>
  </si>
  <si>
    <t>阿克加孜克村、阿克吐别克村、哈雷村、齐那尔村、唐努尔村、哈雷社区</t>
  </si>
  <si>
    <t>6个村（社区）各建设4500平方米标准化优质牛养殖棚圈、饲草料加工、储存设施及配套附属设施。</t>
  </si>
  <si>
    <t>阿克吐别克镇绿化花化建设项目</t>
  </si>
  <si>
    <t>一组民生路两侧138700平米，每平方100元（含土地平整，花草种植）</t>
  </si>
  <si>
    <t>阿克吐别克镇环卫设施项目</t>
  </si>
  <si>
    <t>垃圾收集设备及转运备，船式垃圾箱20个，垃圾转运车1辆。</t>
  </si>
  <si>
    <t>阿克吐别克镇文化广场建设项目</t>
  </si>
  <si>
    <t>阿克吐别克村、高尔基村、.哈雷社区、齐那尔村</t>
  </si>
  <si>
    <t>1.阿克吐别克村新建200平方米文化小广场，50万元
2.高尔基村新建文化小广场1座，占地7亩，建包括：地面硬化、舞台、宣传栏、氛围灯、喇叭、公厕等附属设施，200万元
3.哈雷社区拉克广场进行改造升级。增加绿植、鱼池、文化宣传大型展架等，具体需要进行专业设计，60万元。
4.齐那尔村新建文化广场1座，50万元</t>
  </si>
  <si>
    <t>阿克吐别克镇牧道建设项目</t>
  </si>
  <si>
    <t>阿克加孜克村、齐那尔村</t>
  </si>
  <si>
    <t>牧道建设38公里，每公里20万元</t>
  </si>
  <si>
    <t>阿克吐别克镇小流域建设项目</t>
  </si>
  <si>
    <t>阿克加孜克村</t>
  </si>
  <si>
    <t>小流域水土改良保持项目</t>
  </si>
  <si>
    <t>阿克吐别克镇围栏建设项目</t>
  </si>
  <si>
    <t>禁牧区围栏建设安装20公里</t>
  </si>
  <si>
    <t>阿克吐别克镇卫生院建设项目</t>
  </si>
  <si>
    <t>镇区</t>
  </si>
  <si>
    <t>新建卫生院1座及配套附属设施，计划投资3000万元</t>
  </si>
  <si>
    <t>阿克吐别克镇畜牧配种站建设项目</t>
  </si>
  <si>
    <t>新建小畜牧配种站3座，150万元</t>
  </si>
  <si>
    <t>巩留县阿克吐别克镇阿克加孜村防渗渠建设项目</t>
  </si>
  <si>
    <t>阿克加孜克村，老村半山腰新建防渗渠6公里。</t>
  </si>
  <si>
    <t>巩留镇</t>
  </si>
  <si>
    <t>伊犁州巩留县巩留镇高效节水灌溉项目</t>
  </si>
  <si>
    <t>建设2500亩高效节水灌溉设施及配套电力等附属设施。</t>
  </si>
  <si>
    <t>伊犁州巩留县巩留镇蔬菜大棚改造提升项目</t>
  </si>
  <si>
    <t>对75座温室大棚整体改造及配套附属设施；设施农业基地滴灌配套设施，打造生态旅游观光园一处。</t>
  </si>
  <si>
    <t>伊犁州巩留县巩留镇农田灌溉防渗渠改造提升项目</t>
  </si>
  <si>
    <t>修建农田灌溉防渗渠6里及附属设施，排碱渠清淤10公里，新建盖板桥一坐。</t>
  </si>
  <si>
    <t>伊犁州巩留县巩留镇人居环境治理项目</t>
  </si>
  <si>
    <t>良繁社区：修建石榴籽多功能广场一座，安装健身器材、建设石榴籽书屋一座、配套建设宣传栏、地面硬化等附属设施，购置购买酒水车1辆，船式垃圾箱20个，果皮箱300个及环境整治等。塔村：修建多功能广场一处，打造法治宣传墙，购买酒水车1辆，牧业队片区工作站修建广场1处，配套健身器材等附属设施。</t>
  </si>
  <si>
    <t>伊犁州巩留县巩留镇排水管网建设项目</t>
  </si>
  <si>
    <t>塔村铺设排水管网8公里，良繁社区6公里及配套附属设施。</t>
  </si>
  <si>
    <t>牛场</t>
  </si>
  <si>
    <t>巩留县牛场鑫牛社区示范村建设项目</t>
  </si>
  <si>
    <r>
      <rPr>
        <sz val="11"/>
        <color rgb="FFFF0000"/>
        <rFont val="宋体"/>
        <charset val="134"/>
        <scheme val="minor"/>
      </rPr>
      <t>1.新建鑫牛社区一网格巷道柏油路2.5km，需资金180万元；                                               2.改造鑫牛乡村道路3.6km，需资金250万元</t>
    </r>
    <r>
      <rPr>
        <sz val="11"/>
        <color theme="1"/>
        <rFont val="宋体"/>
        <charset val="134"/>
        <scheme val="minor"/>
      </rPr>
      <t xml:space="preserve">；                             
</t>
    </r>
    <r>
      <rPr>
        <sz val="11"/>
        <color rgb="FFFF0000"/>
        <rFont val="宋体"/>
        <charset val="134"/>
        <scheme val="minor"/>
      </rPr>
      <t>3.316沿线维修拆除、围墙粉刷等人居环境综合整治需资金150万元；                                                 4.鑫牛社区人居环境整治提升建设项目，需资金300万元；                                                    5.牛场福居苑小区二期外立面改造提升建设项目100万元。</t>
    </r>
    <r>
      <rPr>
        <sz val="11"/>
        <color theme="1"/>
        <rFont val="宋体"/>
        <charset val="134"/>
        <scheme val="minor"/>
      </rPr>
      <t xml:space="preserve">                
6.鑫牛社区φ300污水管网4000米，检查井接入井87个，合计需资金500万元。                                            </t>
    </r>
    <r>
      <rPr>
        <sz val="11"/>
        <color rgb="FFFF0000"/>
        <rFont val="宋体"/>
        <charset val="134"/>
        <scheme val="minor"/>
      </rPr>
      <t xml:space="preserve">7.牛场福居苑改造小区供暖管网改造项目250万元；                       </t>
    </r>
  </si>
  <si>
    <t>阿尕尔森镇村级办公用房建设项目</t>
  </si>
  <si>
    <t>对4个村队办公用房新建：对阿尕尔森村、沙尔乌泽克村、二道湾村、塔依吐罕村各新建村级办公用房800平米</t>
  </si>
  <si>
    <t xml:space="preserve">1.新建鑫牛社区一网格巷道柏油路2.5km，需资金180万元；                                               2.改造鑫牛乡村道路3.6km，需资金250万元；                             3.316沿线维修拆除、围墙粉刷等人居环境综合整治需资金150万元；                                                 4.鑫牛社区人居环境整治提升建设项目，需资金300万元；                                                    5.牛场福居苑小区二期外立面改造提升建设项目100万元。                6.鑫牛社区φ300污水管网4000米，检查井接入井87个，合计需资金500万元。                                            7.牛场福居苑改造小区供暖管网改造项目250万元；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</si>
</sst>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41">
    <font>
      <sz val="11"/>
      <color theme="1"/>
      <name val="宋体"/>
      <charset val="134"/>
      <scheme val="minor"/>
    </font>
    <font>
      <sz val="11"/>
      <name val="宋体"/>
      <charset val="134"/>
      <scheme val="minor"/>
    </font>
    <font>
      <sz val="18"/>
      <color theme="1"/>
      <name val="方正小标宋简体"/>
      <charset val="134"/>
    </font>
    <font>
      <sz val="18"/>
      <name val="方正小标宋简体"/>
      <charset val="134"/>
    </font>
    <font>
      <sz val="14"/>
      <color theme="1"/>
      <name val="宋体"/>
      <charset val="134"/>
      <scheme val="minor"/>
    </font>
    <font>
      <sz val="14"/>
      <name val="宋体"/>
      <charset val="134"/>
      <scheme val="minor"/>
    </font>
    <font>
      <b/>
      <sz val="14"/>
      <color theme="1"/>
      <name val="宋体"/>
      <charset val="134"/>
      <scheme val="minor"/>
    </font>
    <font>
      <b/>
      <sz val="14"/>
      <name val="宋体"/>
      <charset val="134"/>
      <scheme val="minor"/>
    </font>
    <font>
      <b/>
      <sz val="12"/>
      <name val="宋体"/>
      <charset val="134"/>
      <scheme val="minor"/>
    </font>
    <font>
      <b/>
      <sz val="11"/>
      <name val="宋体"/>
      <charset val="134"/>
      <scheme val="minor"/>
    </font>
    <font>
      <sz val="10"/>
      <name val="宋体"/>
      <charset val="134"/>
      <scheme val="minor"/>
    </font>
    <font>
      <sz val="9"/>
      <name val="宋体"/>
      <charset val="134"/>
      <scheme val="minor"/>
    </font>
    <font>
      <sz val="11"/>
      <name val="宋体"/>
      <charset val="134"/>
    </font>
    <font>
      <b/>
      <sz val="11"/>
      <color theme="1"/>
      <name val="宋体"/>
      <charset val="134"/>
      <scheme val="minor"/>
    </font>
    <font>
      <b/>
      <sz val="12"/>
      <color theme="1"/>
      <name val="宋体"/>
      <charset val="134"/>
      <scheme val="minor"/>
    </font>
    <font>
      <sz val="10"/>
      <color theme="1"/>
      <name val="宋体"/>
      <charset val="134"/>
      <scheme val="minor"/>
    </font>
    <font>
      <sz val="9"/>
      <color theme="1"/>
      <name val="宋体"/>
      <charset val="134"/>
      <scheme val="minor"/>
    </font>
    <font>
      <sz val="11"/>
      <color rgb="FFFF0000"/>
      <name val="宋体"/>
      <charset val="134"/>
      <scheme val="minor"/>
    </font>
    <font>
      <sz val="26"/>
      <color theme="1"/>
      <name val="方正小标宋简体"/>
      <charset val="134"/>
    </font>
    <font>
      <b/>
      <sz val="10"/>
      <color theme="1"/>
      <name val="宋体"/>
      <charset val="134"/>
      <scheme val="minor"/>
    </font>
    <font>
      <sz val="10"/>
      <name val="宋体"/>
      <charset val="134"/>
    </font>
    <font>
      <sz val="11"/>
      <color theme="1"/>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9" borderId="0" applyNumberFormat="0" applyBorder="0" applyAlignment="0" applyProtection="0">
      <alignment vertical="center"/>
    </xf>
    <xf numFmtId="0" fontId="27"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6"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26" fillId="18" borderId="0" applyNumberFormat="0" applyBorder="0" applyAlignment="0" applyProtection="0">
      <alignment vertical="center"/>
    </xf>
    <xf numFmtId="0" fontId="24" fillId="0" borderId="0" applyNumberFormat="0" applyFill="0" applyBorder="0" applyAlignment="0" applyProtection="0">
      <alignment vertical="center"/>
    </xf>
    <xf numFmtId="0" fontId="28" fillId="0" borderId="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1" borderId="5" applyNumberFormat="0" applyFont="0" applyAlignment="0" applyProtection="0">
      <alignment vertical="center"/>
    </xf>
    <xf numFmtId="0" fontId="26" fillId="11"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8" applyNumberFormat="0" applyFill="0" applyAlignment="0" applyProtection="0">
      <alignment vertical="center"/>
    </xf>
    <xf numFmtId="0" fontId="37" fillId="0" borderId="8" applyNumberFormat="0" applyFill="0" applyAlignment="0" applyProtection="0">
      <alignment vertical="center"/>
    </xf>
    <xf numFmtId="0" fontId="26" fillId="20" borderId="0" applyNumberFormat="0" applyBorder="0" applyAlignment="0" applyProtection="0">
      <alignment vertical="center"/>
    </xf>
    <xf numFmtId="0" fontId="29" fillId="0" borderId="10" applyNumberFormat="0" applyFill="0" applyAlignment="0" applyProtection="0">
      <alignment vertical="center"/>
    </xf>
    <xf numFmtId="0" fontId="26" fillId="26" borderId="0" applyNumberFormat="0" applyBorder="0" applyAlignment="0" applyProtection="0">
      <alignment vertical="center"/>
    </xf>
    <xf numFmtId="0" fontId="39" fillId="27" borderId="11" applyNumberFormat="0" applyAlignment="0" applyProtection="0">
      <alignment vertical="center"/>
    </xf>
    <xf numFmtId="0" fontId="40" fillId="27" borderId="4" applyNumberFormat="0" applyAlignment="0" applyProtection="0">
      <alignment vertical="center"/>
    </xf>
    <xf numFmtId="0" fontId="32" fillId="23" borderId="6" applyNumberFormat="0" applyAlignment="0" applyProtection="0">
      <alignment vertical="center"/>
    </xf>
    <xf numFmtId="0" fontId="21" fillId="29" borderId="0" applyNumberFormat="0" applyBorder="0" applyAlignment="0" applyProtection="0">
      <alignment vertical="center"/>
    </xf>
    <xf numFmtId="0" fontId="26" fillId="22" borderId="0" applyNumberFormat="0" applyBorder="0" applyAlignment="0" applyProtection="0">
      <alignment vertical="center"/>
    </xf>
    <xf numFmtId="0" fontId="34" fillId="0" borderId="7" applyNumberFormat="0" applyFill="0" applyAlignment="0" applyProtection="0">
      <alignment vertical="center"/>
    </xf>
    <xf numFmtId="0" fontId="36" fillId="0" borderId="9" applyNumberFormat="0" applyFill="0" applyAlignment="0" applyProtection="0">
      <alignment vertical="center"/>
    </xf>
    <xf numFmtId="0" fontId="38" fillId="24" borderId="0" applyNumberFormat="0" applyBorder="0" applyAlignment="0" applyProtection="0">
      <alignment vertical="center"/>
    </xf>
    <xf numFmtId="0" fontId="25" fillId="10" borderId="0" applyNumberFormat="0" applyBorder="0" applyAlignment="0" applyProtection="0">
      <alignment vertical="center"/>
    </xf>
    <xf numFmtId="0" fontId="21" fillId="19" borderId="0" applyNumberFormat="0" applyBorder="0" applyAlignment="0" applyProtection="0">
      <alignment vertical="center"/>
    </xf>
    <xf numFmtId="0" fontId="26" fillId="13"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6" fillId="12" borderId="0" applyNumberFormat="0" applyBorder="0" applyAlignment="0" applyProtection="0">
      <alignment vertical="center"/>
    </xf>
    <xf numFmtId="0" fontId="26" fillId="31"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6" fillId="34" borderId="0" applyNumberFormat="0" applyBorder="0" applyAlignment="0" applyProtection="0">
      <alignment vertical="center"/>
    </xf>
    <xf numFmtId="0" fontId="21" fillId="15" borderId="0" applyNumberFormat="0" applyBorder="0" applyAlignment="0" applyProtection="0">
      <alignment vertical="center"/>
    </xf>
    <xf numFmtId="0" fontId="26" fillId="17" borderId="0" applyNumberFormat="0" applyBorder="0" applyAlignment="0" applyProtection="0">
      <alignment vertical="center"/>
    </xf>
    <xf numFmtId="0" fontId="26" fillId="30" borderId="0" applyNumberFormat="0" applyBorder="0" applyAlignment="0" applyProtection="0">
      <alignment vertical="center"/>
    </xf>
    <xf numFmtId="0" fontId="21" fillId="25" borderId="0" applyNumberFormat="0" applyBorder="0" applyAlignment="0" applyProtection="0">
      <alignment vertical="center"/>
    </xf>
    <xf numFmtId="0" fontId="26" fillId="33" borderId="0" applyNumberFormat="0" applyBorder="0" applyAlignment="0" applyProtection="0">
      <alignment vertical="center"/>
    </xf>
    <xf numFmtId="0" fontId="20" fillId="0" borderId="0"/>
    <xf numFmtId="0" fontId="28" fillId="0" borderId="0">
      <alignment vertical="top"/>
    </xf>
  </cellStyleXfs>
  <cellXfs count="80">
    <xf numFmtId="0" fontId="0" fillId="0" borderId="0" xfId="0">
      <alignment vertical="center"/>
    </xf>
    <xf numFmtId="0" fontId="0" fillId="0" borderId="0" xfId="0" applyAlignment="1">
      <alignment vertical="center" wrapText="1"/>
    </xf>
    <xf numFmtId="0" fontId="1" fillId="0" borderId="0" xfId="0" applyFont="1" applyFill="1">
      <alignment vertical="center"/>
    </xf>
    <xf numFmtId="0" fontId="2" fillId="0" borderId="0" xfId="0" applyFont="1" applyAlignment="1">
      <alignment horizontal="center" vertical="center" wrapText="1"/>
    </xf>
    <xf numFmtId="0" fontId="3" fillId="0" borderId="0" xfId="0" applyFont="1" applyFill="1" applyAlignment="1">
      <alignment horizontal="center" vertical="center"/>
    </xf>
    <xf numFmtId="0" fontId="4"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lignment vertical="center"/>
    </xf>
    <xf numFmtId="0" fontId="8" fillId="0" borderId="1" xfId="0" applyFont="1" applyFill="1" applyBorder="1">
      <alignment vertical="center"/>
    </xf>
    <xf numFmtId="0" fontId="1" fillId="0" borderId="1" xfId="0" applyFont="1" applyFill="1" applyBorder="1">
      <alignment vertical="center"/>
    </xf>
    <xf numFmtId="0" fontId="1" fillId="0" borderId="1"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7" fillId="0" borderId="1" xfId="0" applyFont="1" applyFill="1" applyBorder="1" applyAlignment="1">
      <alignment vertical="center" wrapText="1"/>
    </xf>
    <xf numFmtId="0" fontId="6" fillId="0" borderId="1" xfId="0" applyFont="1" applyBorder="1" applyAlignment="1">
      <alignment vertical="center" wrapText="1"/>
    </xf>
    <xf numFmtId="0" fontId="8" fillId="0" borderId="1" xfId="0" applyFont="1" applyFill="1" applyBorder="1" applyAlignment="1">
      <alignment horizontal="center" vertical="center"/>
    </xf>
    <xf numFmtId="0" fontId="0" fillId="2" borderId="1" xfId="0" applyFill="1" applyBorder="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9" fillId="0" borderId="1" xfId="0" applyFont="1" applyFill="1" applyBorder="1">
      <alignment vertical="center"/>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1" fillId="0" borderId="1" xfId="0" applyNumberFormat="1" applyFont="1" applyFill="1" applyBorder="1" applyAlignment="1">
      <alignment horizontal="center" vertical="center"/>
    </xf>
    <xf numFmtId="0" fontId="0" fillId="0" borderId="1" xfId="0" applyBorder="1" applyAlignment="1">
      <alignment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0" fillId="2" borderId="0" xfId="0" applyFill="1">
      <alignment vertical="center"/>
    </xf>
    <xf numFmtId="0" fontId="0" fillId="2" borderId="1" xfId="0"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lignment vertical="center"/>
    </xf>
    <xf numFmtId="0" fontId="0" fillId="2"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wrapText="1"/>
    </xf>
    <xf numFmtId="0" fontId="14" fillId="0" borderId="1" xfId="0" applyFont="1" applyBorder="1" applyAlignment="1">
      <alignment horizontal="center" vertical="center"/>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ill="1" applyBorder="1">
      <alignment vertical="center"/>
    </xf>
    <xf numFmtId="0" fontId="0" fillId="2" borderId="1" xfId="0" applyFill="1" applyBorder="1" applyAlignment="1">
      <alignment vertical="center" wrapText="1"/>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13" fillId="0" borderId="1" xfId="0" applyFont="1" applyBorder="1">
      <alignment vertical="center"/>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0" fillId="3" borderId="1" xfId="0" applyFill="1" applyBorder="1" applyAlignment="1">
      <alignment horizontal="center" vertical="center"/>
    </xf>
    <xf numFmtId="0" fontId="0" fillId="2" borderId="1" xfId="0" applyNumberFormat="1" applyFill="1" applyBorder="1" applyAlignment="1">
      <alignment horizontal="center" vertical="center"/>
    </xf>
    <xf numFmtId="0" fontId="12" fillId="2" borderId="1" xfId="0" applyFont="1" applyFill="1" applyBorder="1" applyAlignment="1">
      <alignment horizontal="center" vertical="center" wrapText="1"/>
    </xf>
    <xf numFmtId="0" fontId="17" fillId="2" borderId="1" xfId="0" applyFont="1" applyFill="1" applyBorder="1" applyAlignment="1">
      <alignment horizontal="left" vertical="top" wrapText="1"/>
    </xf>
    <xf numFmtId="0" fontId="0" fillId="0" borderId="0" xfId="0" applyFill="1">
      <alignment vertical="center"/>
    </xf>
    <xf numFmtId="0" fontId="0" fillId="0" borderId="0" xfId="0" applyFill="1" applyAlignment="1">
      <alignment vertical="center" wrapText="1"/>
    </xf>
    <xf numFmtId="0" fontId="0" fillId="0" borderId="0" xfId="0" applyFill="1">
      <alignment vertical="center"/>
    </xf>
    <xf numFmtId="0" fontId="0" fillId="0" borderId="0" xfId="0" applyFill="1">
      <alignment vertical="center"/>
    </xf>
    <xf numFmtId="0" fontId="0" fillId="0" borderId="0" xfId="0" applyFill="1" applyAlignment="1">
      <alignment horizontal="center" vertical="center" wrapText="1"/>
    </xf>
    <xf numFmtId="0" fontId="18"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9" fillId="0" borderId="1" xfId="0" applyFont="1" applyFill="1" applyBorder="1" applyAlignment="1">
      <alignment vertical="center" wrapText="1"/>
    </xf>
    <xf numFmtId="176" fontId="20"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434340</xdr:colOff>
      <xdr:row>38</xdr:row>
      <xdr:rowOff>0</xdr:rowOff>
    </xdr:from>
    <xdr:to>
      <xdr:col>6</xdr:col>
      <xdr:colOff>513715</xdr:colOff>
      <xdr:row>38</xdr:row>
      <xdr:rowOff>219710</xdr:rowOff>
    </xdr:to>
    <xdr:sp>
      <xdr:nvSpPr>
        <xdr:cNvPr id="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6"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7"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8"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9"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0"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1"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2"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3"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94"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95"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96"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97"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38"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39"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40"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41"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78"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79"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80"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81"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8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8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8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8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4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4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6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6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6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6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3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3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3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3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3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3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4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4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4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4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4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4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8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8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8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8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6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7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8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8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8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8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8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8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8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8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8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8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9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9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9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9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9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9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9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9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9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9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0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0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0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0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0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0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3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094"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095"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096"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097"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098"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099"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100"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101"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102"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103"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104"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105"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106"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107"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108"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109"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22"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23"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24"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25"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322"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323"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324"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325"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2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2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2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2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3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3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3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3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7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7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7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7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1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1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1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1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4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58"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59"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60"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61"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62"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63"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64"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65"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66"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67"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68"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469"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70"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71"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72"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73"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74"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75"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76"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77"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78"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79"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80"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481"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8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8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8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8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7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7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7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7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1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1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1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1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6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702"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703"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704"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705"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7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7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8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8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8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8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8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8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8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8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8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8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23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23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23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23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2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8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8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8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8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8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8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8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8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9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9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9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29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2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1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2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2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2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4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4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4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4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4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4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4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4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4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4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5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5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5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5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682"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683"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684"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685"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6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726"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727"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728"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729"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7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766"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767"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768"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769"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770"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771"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772"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773"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1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1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2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2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2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2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2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2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2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2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2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2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50"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51"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52"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53"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7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7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7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7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2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2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2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2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2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2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2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2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3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3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3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3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47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47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47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47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4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4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5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5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5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6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6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6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7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7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7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7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7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7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7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7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7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7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8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8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8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8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8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8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8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8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8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8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9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9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9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59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5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5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5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5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5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5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1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6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6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3682"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3683"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3684"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3685"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3686"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3687"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3688"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3689"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690"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691"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692"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693"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694"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695"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696"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697"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7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8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8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810"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811"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812"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813"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8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8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8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8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8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9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9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9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9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9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9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9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9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9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9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910"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911"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912"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913"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1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1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1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1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9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9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9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9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0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0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0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0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0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0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0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0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1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1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1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1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1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1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2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2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2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2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2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2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0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46"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47"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48"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49"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50"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51"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52"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53"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54"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55"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56"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4057"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58"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59"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60"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61"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62"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63"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64"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65"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66"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67"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68"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4069"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7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7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7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07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0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0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1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1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1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1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1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1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1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1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1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0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0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0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0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0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0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0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0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1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1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1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1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1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1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2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2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2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2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2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2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42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5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5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5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25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2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4290"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4291"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4292"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4293"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2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3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3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3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3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3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3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3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44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6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6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6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6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7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7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7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7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7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7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7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447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4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4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5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5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46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6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6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6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47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7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7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8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8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8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48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48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7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7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7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7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7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7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7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7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7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7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8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488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8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8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49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49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50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50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50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50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0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0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1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1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0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1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1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1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1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1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2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2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2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2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2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2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2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2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2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2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3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3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3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3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3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3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3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3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3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3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4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514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1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6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1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2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2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5270"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5271"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5272"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5273"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2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314"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315"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316"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317"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5358"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5359"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5360"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5361"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3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402"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403"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404"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5405"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54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44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44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44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44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446"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447"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448"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449"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4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4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5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5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55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59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59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59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59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59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59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60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60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60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60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60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560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6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6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57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7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826"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827"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828"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5829"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58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8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8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59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59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59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59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59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5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59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599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599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600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600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600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600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600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600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600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600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600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600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0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1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1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1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1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1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3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4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4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4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4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4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4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4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5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5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5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5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5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5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5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5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5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5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6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6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6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6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6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6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6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6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6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626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2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9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2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3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63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6358"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6359"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6360"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6361"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6362"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6363"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6364"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6365"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6366"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6367"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6368"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6369"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6370"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6371"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6372"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6373"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4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6486"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6487"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6488"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6489"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4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4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4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4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4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4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4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4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4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4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65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6586"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6587"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6588"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6589"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59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59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59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59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59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59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59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59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5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5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0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0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0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0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0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0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0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0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1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1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1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1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1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1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1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1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1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1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2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2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2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2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2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2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3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3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4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4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7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7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8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8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8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8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8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68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6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9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9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9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9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9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9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9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9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9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69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0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0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0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0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0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0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0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0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0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0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1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1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1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1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1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1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1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1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1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1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2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72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22"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23"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24"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25"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26"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27"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28"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29"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30"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31"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32"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6733"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34"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35"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36"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37"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38"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39"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40"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41"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42"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43"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44"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6745"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75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75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75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75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79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79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79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79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7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3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3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4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4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8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7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7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8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8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8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8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8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88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8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89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89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89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89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89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89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89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89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89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89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0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0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0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0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0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0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0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0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0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0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1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1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1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1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1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1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1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1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1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1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2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692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92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92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92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692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6966"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6967"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6968"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6969"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69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69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9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69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0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0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1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4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4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4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4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4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4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4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4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5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5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5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715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1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1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2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2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3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3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3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3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3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3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4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74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4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749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749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749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749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4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75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4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4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4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4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5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5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5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5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5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5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5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755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5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6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769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769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769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769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6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77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77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7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79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79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79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79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79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79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79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79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79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0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0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0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0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0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0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0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0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0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0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1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1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1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1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1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1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1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781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4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8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8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9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9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9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9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9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79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9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9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9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79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7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7946"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7947"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7948"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7949"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7990"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7991"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7992"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7993"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79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8034"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8035"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8036"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8037"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8078"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8079"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8080"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8081"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0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8122"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8123"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8124"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8125"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8166"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8167"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8168"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8169"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1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2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2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2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2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2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82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206"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207"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208"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209"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210"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211"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212"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213"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2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2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83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5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5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6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6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6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6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6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6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6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6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6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836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3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3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4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4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5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590"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591"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592"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8593"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5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86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6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71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71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71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71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87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6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6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6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6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6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6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6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6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7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7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7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877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7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7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8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8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91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91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91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891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89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89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899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9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9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9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9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89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0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0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0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1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1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1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1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1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1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1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1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1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1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2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2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2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2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2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2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2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2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2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2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3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3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3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903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5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0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0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1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9122"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9123"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9124"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9125"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9126"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9127"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9128"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9129"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9130"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9131"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9132"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9133"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9134"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9135"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9136"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9137"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9250"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9251"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9252"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9253"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2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2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93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9350"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9351"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9352"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9353"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35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35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35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35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35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35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36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36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3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3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3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3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7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7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8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8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8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8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8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8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9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9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9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9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9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9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9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39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3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3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4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4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0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0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0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0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4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4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4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4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4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4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4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4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4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4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4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4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4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4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7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7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8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8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4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86"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87"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88"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89"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90"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91"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92"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93"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94"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95"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96"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9497"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498"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499"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500"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501"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502"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503"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504"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505"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506"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507"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508"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9509"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51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51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51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51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55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55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56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56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5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0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0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0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0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4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4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4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4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7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7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8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8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96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9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9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9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969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6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9730"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9731"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9732"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9733"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97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7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7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7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97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7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7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8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8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8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8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8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8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8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8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9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9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9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9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9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99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0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0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0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0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1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1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1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1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1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1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1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991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99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99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0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0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1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1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1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1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1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1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01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1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025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025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026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026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2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2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2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2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3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3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3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3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3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3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3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3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3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03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1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1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1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1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1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1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1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1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1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1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2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032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3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045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045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046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046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4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4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5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5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5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5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5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5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5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5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5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05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4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5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5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5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5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5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5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6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6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6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6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6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6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6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6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6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6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7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7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7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7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7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7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7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7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7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7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8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058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5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0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6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06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0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0710"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0711"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0712"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0713"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0754"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0755"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0756"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0757"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7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0798"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0799"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0800"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0801"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0842"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0843"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0844"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0845"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08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10882" name="Text Box 79"/>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10883" name="Text Box 80"/>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10884" name="Text Box 81"/>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10885" name="Text Box 82"/>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10886" name="Text Box 79"/>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10887" name="Text Box 80"/>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10888" name="Text Box 81"/>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10889" name="Text Box 82"/>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89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89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89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89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89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89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89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89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89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89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0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0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3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3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3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3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3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3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4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4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4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4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4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4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7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7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8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8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8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8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8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8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8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8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8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098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09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3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3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3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3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3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3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4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4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4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4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4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04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4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4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4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4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5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5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5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5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5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5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5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5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0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9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9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9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9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9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9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9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9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9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09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0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0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3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3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3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3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3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3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4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4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4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4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4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4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7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7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8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8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8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8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8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8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8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8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8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18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1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2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2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2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2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2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2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2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2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3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3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3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3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2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290"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91"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92"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93"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94"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95"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96"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97"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98"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299"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00"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01"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02"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03"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04"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05"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06"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07"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08"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09"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10"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11"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12"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13"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14"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15"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16"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17"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18"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19"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20"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21"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22"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23"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24"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25"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26"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27"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28"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11329"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54"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55"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56"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57"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58"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59"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60"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61"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62"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63"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64"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65"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66"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67"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68"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69"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70"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71"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72"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73"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74"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75"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76"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77"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78"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79"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80"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81"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82"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83"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84"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85"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86"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87"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88"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89"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90"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91"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92"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11393"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3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4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1422"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1423"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1424"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1425"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1466"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1467"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1468"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1469"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4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1510"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1511"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1512"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1513"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1554"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1555"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1556"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1557"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15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594"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595"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596"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597"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598"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599"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600"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601"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6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6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17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4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4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4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4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5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5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5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5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5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5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5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175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7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7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8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8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19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978"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979"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980"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1981"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19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20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20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20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20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20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20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0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09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09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10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10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1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5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5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5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5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5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5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5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5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5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5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6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216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1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2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2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29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29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30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30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3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38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3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39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39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39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39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39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0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0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0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0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0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0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0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0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0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0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1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1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1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1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1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1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1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1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1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1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2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242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4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24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4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5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5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5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5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5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5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5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5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5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25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2510"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2511"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2512"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2513"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2514"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2515"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2516"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2517"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2518"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2519"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2520"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2521"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2522"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2523"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2524"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2525"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638"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639"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640"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641"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6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6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6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6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6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27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738"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739"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740"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2741"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4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4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4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4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7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7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8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8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7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9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9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9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79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7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7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7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8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83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83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83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83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83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83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83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83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8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8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8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8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28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74"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75"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76"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77"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78"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79"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80"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81"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82"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83"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84"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2885"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86"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87"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88"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89"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90"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91"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92"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93"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94"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95"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96"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2897"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8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8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0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0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0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0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9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9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9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299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29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29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3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3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3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3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3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3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3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3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30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7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7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8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08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0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0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3118"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3119"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3120"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3121"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1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1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1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1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1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1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1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2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2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2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29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29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29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29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29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29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30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30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30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30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30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330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3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3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4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4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35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5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6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6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6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6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6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36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69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69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70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70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70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70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70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70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70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70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70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370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7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8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8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8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38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38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8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39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3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4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4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4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4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4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4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4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5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5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5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5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5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5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5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5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5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5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6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6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6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6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6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6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6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6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6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396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39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9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39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0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0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0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0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0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0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4098"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4099"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4100"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4101"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4142"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4143"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4144"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4145"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41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18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18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18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18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186"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187"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188"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189"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1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1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1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1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1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1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1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1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1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1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2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2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43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3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3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3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3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3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3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4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4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4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4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4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434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3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3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4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4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5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566"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567"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568"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4569"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45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5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5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5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5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5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5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68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68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68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68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6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47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3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3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4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4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4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4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4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4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4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4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4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474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7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7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88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88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88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488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8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8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49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49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7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49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8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8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8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8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8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8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8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9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9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9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9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9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9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9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9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9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499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500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500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500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500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500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500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500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500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500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500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3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0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0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5098"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5099"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5100"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5101"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5102"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5103"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5104"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5105"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5106"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5107"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5108"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5109"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5110"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5111"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5112"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5113"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5226"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5227"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5228"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5229"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2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2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2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2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2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53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5326"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5327"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5328"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5329"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3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3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3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3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3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3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3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3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3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7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7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8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38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3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2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2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2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2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4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62"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63"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64"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65"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66"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67"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68"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69"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70"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71"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72"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5473"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74"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75"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76"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77"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78"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79"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80"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81"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82"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83"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84"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5485"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9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9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9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49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4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4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53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53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53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53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57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57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58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58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5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2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2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2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2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56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6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6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6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566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6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5706"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5707"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5708"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5709"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57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7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7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7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57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7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7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8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58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8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8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8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8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8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8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8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8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9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9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9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589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8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59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59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0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0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1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1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23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23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23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23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62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8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8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8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8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9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9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9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9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9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9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9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629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2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3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43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43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43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643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64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4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5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1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3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3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3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3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3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3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3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3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3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4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4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4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4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4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4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4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4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4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4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5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5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5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5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5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5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5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655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5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8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5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6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6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6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6686"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6687"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6688"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6689"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6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6730"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6731"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6732"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6733"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6774"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6775"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6776"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6777"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7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6818"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6819"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6820"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6821"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68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6858"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6859"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6860"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6861"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686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686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686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686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8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8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69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69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9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69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0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0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0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0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0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0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0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0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0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0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1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1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1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1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1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1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1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1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1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1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2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702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0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0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1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1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2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2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2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2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2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2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2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2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2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2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724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724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724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724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72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2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2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73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73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73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73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3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4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1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1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1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1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1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1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2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2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2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2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2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742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4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4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75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75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75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75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5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6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6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4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6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5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6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6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6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6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6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6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6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6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6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6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7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7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7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7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7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7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7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7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7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7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8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8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8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8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8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768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6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1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77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77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7774"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7775"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7776"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17777"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7778"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7779"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7780"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17781"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7782"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7783"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7784"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7785"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7786"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7787"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7788"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17789"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7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7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7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7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7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7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8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9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79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7902"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7903"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7904"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7905"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9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9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9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79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79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0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0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8002"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8003"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8004"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18005"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0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0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0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0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1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1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1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1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1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1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2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2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2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2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2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2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0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5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5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5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5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0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9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9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9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9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9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09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10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10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0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0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0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0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1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1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1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1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1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1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1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1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1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1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2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2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2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2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2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2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1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38"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39"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40"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41"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42"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43"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44"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45"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46"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47"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48"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18149"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50"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51"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52"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53"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54"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55"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56"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57"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58"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59"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60"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18161"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16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16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16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16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1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1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1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1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1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5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5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5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5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2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2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9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9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9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9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9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29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30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30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0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0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0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0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1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1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1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1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1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1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1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1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1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1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2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2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2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2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2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2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183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34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34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34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34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3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8382"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8383"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8384"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18385"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4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4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4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4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4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4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85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5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5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6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6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6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6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6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6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6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6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6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856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5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5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6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6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87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7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7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7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7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7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88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8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8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91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91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91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891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189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6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6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6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6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6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6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6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6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7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7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7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1897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89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89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0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0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911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911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911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1911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191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19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1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1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1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1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1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0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0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0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1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1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1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1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1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1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1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1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1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1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2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2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2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2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2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2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2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2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2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2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3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3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3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1923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5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2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2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3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3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19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362"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363"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364"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365"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3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406"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407"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408"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409"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450"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451"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452"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453"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494"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495"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496"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497"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4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538"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539"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540"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19541"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582"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583"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584"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19585"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5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196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962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962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962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962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9626"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9627"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9628"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19629"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6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6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197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7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7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7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7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7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7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8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8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8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8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8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1978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7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7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8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8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199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199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0006"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0007"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0008"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0009"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00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0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0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12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12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12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12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1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1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7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7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8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8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8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8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8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8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8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8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8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018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1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2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2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32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32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32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32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3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1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2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2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2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2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2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2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2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3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3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3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3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3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3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3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3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3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3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4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4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4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4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4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4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4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4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4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044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4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7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4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05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05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0538"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0539"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0540"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0541"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0542"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0543"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0544"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0545"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0546"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0547"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0548"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0549"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0550"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0551"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0552"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0553"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0666"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0667"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0668"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0669"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6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6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6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6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6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07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0766"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0767"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0768"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0769"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77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77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77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77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77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77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77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77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7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7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7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7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8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8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8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8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9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9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9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9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9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9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9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9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9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79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0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0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0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0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0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0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0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0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0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0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1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1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1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1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5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5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6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6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8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8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7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7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8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8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8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8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8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8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9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9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9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9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9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9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9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9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9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89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90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090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02"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03"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04"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05"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06"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07"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08"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09"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10"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11"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12"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0913"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14"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15"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16"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17"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18"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19"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20"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21"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22"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23"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24"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0925"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93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93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93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93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97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97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97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097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09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09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0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5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5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6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6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0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0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7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7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8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8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8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8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8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8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9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9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9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9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9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9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9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9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9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09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10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110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10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10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10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10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1146"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1147"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1148"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1149"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1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1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1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1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2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2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3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2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2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2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2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2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2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2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2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3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3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3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133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3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3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4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4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5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15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5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67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67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67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67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6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17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2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2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2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2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3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3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3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3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3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3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3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173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7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7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87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87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87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187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8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8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19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19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5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19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7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7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7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7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7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7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7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7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7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8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8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8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8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8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8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8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8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8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8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9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9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9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9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9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9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9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199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9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19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2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0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20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0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2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126"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127"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128"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129"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170"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171"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172"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173"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1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214"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215"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216"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217"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258"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259"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260"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261"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2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22298" name="Text Box 79"/>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22299" name="Text Box 80"/>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22300" name="Text Box 81"/>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22301" name="Text Box 82"/>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22302" name="Text Box 79"/>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22303" name="Text Box 80"/>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22304" name="Text Box 81"/>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22305" name="Text Box 82"/>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0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0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0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0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1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1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1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1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1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1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1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1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5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5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5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5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5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5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5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5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5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5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6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6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3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9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9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9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9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9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39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0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0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0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0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0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0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5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5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5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5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5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5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5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5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5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5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6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246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6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6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6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6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6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6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6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6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7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7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7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47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4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0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0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0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0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1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1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1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1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1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1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1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1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5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5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5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5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5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5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5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5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5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5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6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6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5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9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9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9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9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9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59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0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0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0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0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0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0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3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3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4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4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4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4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4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4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4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4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4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64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6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06"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07"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08"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09"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10"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11"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12"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13"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14"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15"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16"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17"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18"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19"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20"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21"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22"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23"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24"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25"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26"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27"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28"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29"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30"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31"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32"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33"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34"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35"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36"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37"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38"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39"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40"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41"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42"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43"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44"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22745"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7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70"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71"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72"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73"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74"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75"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76"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77"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78"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79"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80"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81"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82"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83"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84"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85"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86"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87"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88"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89"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90"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91"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92"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93"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94"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95"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96"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97"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98"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799"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800"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801"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802"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803"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804"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805"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806"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807"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808"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22809"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28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838"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839"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840"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841"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882"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883"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884"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885"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8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926"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927"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928"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2929"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970"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971"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972"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2973"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29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0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0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0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0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0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0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0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0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0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30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010"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011"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012"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013"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014"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015"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016"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017"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0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0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1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6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6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6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6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6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6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6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6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7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7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7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317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1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1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2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2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3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394"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395"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396"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3397"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3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34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4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4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351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351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351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351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35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6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6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6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6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7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7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7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7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7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7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7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357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5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6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371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371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371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371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37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79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7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1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1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1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1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1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1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1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1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1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2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2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2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2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2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2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2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2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2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2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3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3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3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3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3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3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3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383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8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6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8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9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39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39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3926"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3927"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3928"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3929"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3930"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3931"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3932"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3933"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3934"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3935"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3936"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3937"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3938"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3939"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3940"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3941"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39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0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4054"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4055"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4056"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4057"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0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0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0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0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0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41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4154"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4155"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4156"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4157"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15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15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16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16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1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1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1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1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1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1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1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1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7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7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8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8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8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8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8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8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9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9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9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9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9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9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9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9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9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19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0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0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0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0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0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0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5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5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5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25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2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7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7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8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8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8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8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8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28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290"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291"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292"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293"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294"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295"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296"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297"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298"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299"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300"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4301"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02"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03"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04"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05"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06"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07"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08"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09"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10"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11"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12"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4313"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1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1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2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2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3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3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0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0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0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0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4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5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5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5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5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7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7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8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8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8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8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8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448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9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9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9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449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4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5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5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4534"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4535"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4536"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4537"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5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5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5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5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5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5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5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6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6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6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6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7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7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7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7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7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7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7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7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7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47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1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1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1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1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1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1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1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1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1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1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2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472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7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7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8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8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9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9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9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9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9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9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9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9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9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49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49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49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49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50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50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50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50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0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0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51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1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1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1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1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1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1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2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2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2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2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2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512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1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526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526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526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526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2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2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53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3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4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3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5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6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7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8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8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8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8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8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538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3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1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4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4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4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5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5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5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5514"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5515"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5516"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5517"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5558"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5559"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5560"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5561"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55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598"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599"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600"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601"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60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60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60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60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6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6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57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5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5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5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5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5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5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5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5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5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5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6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576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7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7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8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8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59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98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98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98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598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59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60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0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10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10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10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10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1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5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5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5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5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5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5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6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6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6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6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6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616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1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1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2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2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30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30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30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30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3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3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38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3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39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0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0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0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0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0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0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0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0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0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0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1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1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1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1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1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1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1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1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1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1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2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2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2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2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2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642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64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4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65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6514"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6515"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6516"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6517"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6518"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6519"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6520"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6521"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6522"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6523"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6524"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6525"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6526"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6527"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6528"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6529"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6642"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6643"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6644"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6645"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6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6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6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6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6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67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6742"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6743"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6744"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6745"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5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5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5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5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7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7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7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7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7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7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8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8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8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8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8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8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8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8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8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78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7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7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7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7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9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9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9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79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7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7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8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8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83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83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83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83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83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83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84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84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8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8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8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8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68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78"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79"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80"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81"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82"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83"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84"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85"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86"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87"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88"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6889"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890"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891"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892"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893"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894"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895"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896"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897"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898"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899"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900"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6901"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0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0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0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0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5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5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5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5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6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9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9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9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699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69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3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3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3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3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3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3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4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4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6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6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6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6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7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7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7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7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7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7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7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707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8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8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8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08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0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0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7122"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7123"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7124"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7125"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1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1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1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1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1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1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1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2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2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2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29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29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30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30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30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30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30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30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30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30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30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730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3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3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4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4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75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5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65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65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65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65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6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6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6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6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6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6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6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6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6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6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6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6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7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77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0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0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0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0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0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0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0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0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1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1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1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771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7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7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85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85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85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785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8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8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9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79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79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3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4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4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4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5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5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5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5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5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5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5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5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5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5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6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6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6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6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6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6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6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6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6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6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7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7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7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797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79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9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79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0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0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0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0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0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8102"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8103"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8104"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8105"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8146"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8147"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8148"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8149"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8190"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8191"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8192"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28193"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1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8234"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8235"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8236"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28237"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282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274"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275"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276"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277"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278"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279"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280"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281"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2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2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2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2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2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2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2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3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3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84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2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2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2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2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3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3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3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3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3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3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3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843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4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4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5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5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1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1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1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1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86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658"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659"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660"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28661"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86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6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877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877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878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878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7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7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88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3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3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3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3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3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3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3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3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3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3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4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2884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8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8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897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897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898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898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89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89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0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0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6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0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7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7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7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7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7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8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8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8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8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8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8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8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8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8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8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9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9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9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9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9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9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9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9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9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09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10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2910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2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1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1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9190"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9191"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9192"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29193"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9194"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9195"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9196"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29197"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9198"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9199"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9200"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9201"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9202"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9203"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9204"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29205"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2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3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9318"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9319"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9320"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9321"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3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3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3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3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3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294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9418"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9419"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9420"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29421"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2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2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2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2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2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2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2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2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5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5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5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5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5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5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6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6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6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6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6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46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7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7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7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47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4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4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1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1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1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1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1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1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1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1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2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2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2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2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5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54"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55"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56"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57"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58"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59"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60"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61"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62"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63"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64"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29565"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66"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67"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68"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69"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70"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71"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72"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73"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74"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75"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76"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29577"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8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8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8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58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5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62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62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62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62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67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67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67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67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6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6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1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1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1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1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1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1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1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1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2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2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2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2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3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3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3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3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3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3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3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3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3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3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4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4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4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4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4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4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4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4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4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4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5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5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5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2975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5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5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6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2976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7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9798"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9799"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9800"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29801"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29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8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8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8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298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8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8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299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7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7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7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7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7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7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8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8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8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8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8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2998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299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299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7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7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7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7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0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0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1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1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2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2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2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2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2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2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6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6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6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6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6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6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6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6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7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7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7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17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1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02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2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2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032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032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032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032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03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7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7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8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8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8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8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8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8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8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8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8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038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3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7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7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8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8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4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4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2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2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2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2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052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052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052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052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6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6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6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6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7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7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7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057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5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6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6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6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6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6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6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6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6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6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6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1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2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2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2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2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2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2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2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3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3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3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3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3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3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3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3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3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3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4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4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4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4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4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4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4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4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4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064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6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7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8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6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07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07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0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778"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779"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780"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781"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7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0822"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0823"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0824"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0825"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866"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867"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868"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869"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8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0910"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0911"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0912"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0913"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954"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955"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956"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0957"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09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0998"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0999"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1000"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1001"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3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3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3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3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10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038"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039"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040"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041"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04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04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04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04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0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0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1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1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1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19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19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19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19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19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19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19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19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19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19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20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120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0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0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0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0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1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1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1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1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2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2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7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7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8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8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3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3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422" name="Text Box 79"/>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423" name="Text Box 80"/>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424" name="Text Box 81"/>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219710</xdr:rowOff>
    </xdr:to>
    <xdr:sp>
      <xdr:nvSpPr>
        <xdr:cNvPr id="31425" name="Text Box 82"/>
        <xdr:cNvSpPr txBox="1"/>
      </xdr:nvSpPr>
      <xdr:spPr>
        <a:xfrm>
          <a:off x="3778250" y="45107225"/>
          <a:ext cx="79375"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14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4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4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154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154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154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154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5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8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8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8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8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8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8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8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8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15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594"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595"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596"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597"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598"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599"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600"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601"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60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60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60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160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1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1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1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1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1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1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1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1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6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6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174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174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174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174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17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7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8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2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3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3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3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3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3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3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3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3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3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3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4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4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4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4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4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4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4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4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4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4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5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5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5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5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5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5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5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5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5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5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6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6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6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6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6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186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8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9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9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9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9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9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9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9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9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9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89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0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0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0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0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0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0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0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0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0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0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1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1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1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1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1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1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1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1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1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1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2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2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2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2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2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2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2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2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2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192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19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31954" name="Text Box 79"/>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31955" name="Text Box 80"/>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31956" name="Text Box 81"/>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215900</xdr:rowOff>
    </xdr:to>
    <xdr:sp>
      <xdr:nvSpPr>
        <xdr:cNvPr id="31957" name="Text Box 82"/>
        <xdr:cNvSpPr txBox="1"/>
      </xdr:nvSpPr>
      <xdr:spPr>
        <a:xfrm>
          <a:off x="3778250" y="45107225"/>
          <a:ext cx="79375" cy="21590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31958" name="Text Box 79"/>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31959" name="Text Box 80"/>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31960" name="Text Box 81"/>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230505</xdr:rowOff>
    </xdr:to>
    <xdr:sp>
      <xdr:nvSpPr>
        <xdr:cNvPr id="31961" name="Text Box 82"/>
        <xdr:cNvSpPr txBox="1"/>
      </xdr:nvSpPr>
      <xdr:spPr>
        <a:xfrm>
          <a:off x="3778250" y="45107225"/>
          <a:ext cx="79375" cy="23050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1962"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1963"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1964"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1965"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1966" name="Text Box 79"/>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1967" name="Text Box 80"/>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1968" name="Text Box 81"/>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219710</xdr:rowOff>
    </xdr:to>
    <xdr:sp>
      <xdr:nvSpPr>
        <xdr:cNvPr id="31969" name="Text Box 82"/>
        <xdr:cNvSpPr txBox="1"/>
      </xdr:nvSpPr>
      <xdr:spPr>
        <a:xfrm>
          <a:off x="3778250" y="45107225"/>
          <a:ext cx="74930" cy="21971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19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2082"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2083"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2084"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2085"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0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0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0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0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09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09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09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09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09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09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09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09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09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09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0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0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0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0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0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0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0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0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0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0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1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1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1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1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1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1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1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1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1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1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2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2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2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2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2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2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2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2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2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2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4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4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4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4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4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4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4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4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5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5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5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5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5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5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5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5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5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5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6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6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62"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63"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64"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65"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66"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67"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68"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69"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7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7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7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7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7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7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7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7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7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7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8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218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2182" name="Text Box 79"/>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2183" name="Text Box 80"/>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2184" name="Text Box 81"/>
        <xdr:cNvSpPr txBox="1"/>
      </xdr:nvSpPr>
      <xdr:spPr>
        <a:xfrm>
          <a:off x="3013710" y="45107225"/>
          <a:ext cx="75565" cy="23431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234315</xdr:rowOff>
    </xdr:to>
    <xdr:sp>
      <xdr:nvSpPr>
        <xdr:cNvPr id="32185" name="Text Box 82"/>
        <xdr:cNvSpPr txBox="1"/>
      </xdr:nvSpPr>
      <xdr:spPr>
        <a:xfrm>
          <a:off x="3013710" y="45107225"/>
          <a:ext cx="7556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18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18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18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18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19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19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19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19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1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1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1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1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19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19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0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0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0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0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0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0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0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0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0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0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1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1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1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1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1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1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1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1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1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1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2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2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2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2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2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2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2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2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2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2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3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3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3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3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7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7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7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7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7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7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8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28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2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8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8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8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8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9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9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9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9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9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9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9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9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9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29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0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0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0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0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0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0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0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0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0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0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1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1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1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1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1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1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1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31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18"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19"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20"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21"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22"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23"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24"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25"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26" name="Text Box 79"/>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27" name="Text Box 80"/>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28" name="Text Box 81"/>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212090</xdr:rowOff>
    </xdr:to>
    <xdr:sp>
      <xdr:nvSpPr>
        <xdr:cNvPr id="32329" name="Text Box 82"/>
        <xdr:cNvSpPr txBox="1"/>
      </xdr:nvSpPr>
      <xdr:spPr>
        <a:xfrm>
          <a:off x="3013710" y="45107225"/>
          <a:ext cx="7937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30"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31"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32"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33"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34"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35"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36"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37"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38" name="Text Box 79"/>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39" name="Text Box 80"/>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40" name="Text Box 81"/>
        <xdr:cNvSpPr txBox="1"/>
      </xdr:nvSpPr>
      <xdr:spPr>
        <a:xfrm>
          <a:off x="3013710" y="45107225"/>
          <a:ext cx="75565" cy="21209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212090</xdr:rowOff>
    </xdr:to>
    <xdr:sp>
      <xdr:nvSpPr>
        <xdr:cNvPr id="32341" name="Text Box 82"/>
        <xdr:cNvSpPr txBox="1"/>
      </xdr:nvSpPr>
      <xdr:spPr>
        <a:xfrm>
          <a:off x="3013710" y="45107225"/>
          <a:ext cx="7556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346"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347"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348"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349"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39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39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39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39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3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3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3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3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3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3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4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74"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75"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76"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77"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78"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79"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80"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481"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8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8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8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48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8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8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8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8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9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9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9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9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9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9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9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9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98"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499"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00"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01"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02"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03"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04"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05"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06"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07"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08"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09"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10"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11"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12"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13"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14" name="Text Box 79"/>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15" name="Text Box 80"/>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16" name="Text Box 81"/>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212090</xdr:rowOff>
    </xdr:to>
    <xdr:sp>
      <xdr:nvSpPr>
        <xdr:cNvPr id="32517" name="Text Box 82"/>
        <xdr:cNvSpPr txBox="1"/>
      </xdr:nvSpPr>
      <xdr:spPr>
        <a:xfrm>
          <a:off x="3778250" y="45107225"/>
          <a:ext cx="74930"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1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1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2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2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522"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523"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524"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2525"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2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2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2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2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32562" name="Text Box 79"/>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32563" name="Text Box 80"/>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32564" name="Text Box 81"/>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234315</xdr:rowOff>
    </xdr:to>
    <xdr:sp>
      <xdr:nvSpPr>
        <xdr:cNvPr id="32565" name="Text Box 82"/>
        <xdr:cNvSpPr txBox="1"/>
      </xdr:nvSpPr>
      <xdr:spPr>
        <a:xfrm>
          <a:off x="3778250" y="45107225"/>
          <a:ext cx="79375" cy="23431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25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9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9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9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59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5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5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5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5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5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5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6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6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27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38"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39"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40"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41"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42"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43"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44"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45"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4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4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4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274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5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5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5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5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5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5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5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5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5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5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6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6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7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9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9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9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9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9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79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0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0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2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2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2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2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3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3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3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3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3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3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3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3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38"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39"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40"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41"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4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4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4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4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4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4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4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4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7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7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7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7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8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8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8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8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8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8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8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8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9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9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9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89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9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89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0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0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0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0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0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0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0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0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0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0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1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1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1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1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1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1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1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1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1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1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2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2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2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2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2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2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26"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27"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28"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29"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30"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31"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32"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33"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34"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35"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36"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2937"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3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3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4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4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4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4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4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4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4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4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4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4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5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5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5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5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5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5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5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5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5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5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6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6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6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6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6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6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6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6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6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6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97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97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97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97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7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7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7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7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78"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79"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80"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81"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82"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83"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84"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85"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86"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87"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88"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89"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90"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91"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92"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93"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94" name="Text Box 79"/>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95" name="Text Box 80"/>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96" name="Text Box 81"/>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226695</xdr:rowOff>
    </xdr:to>
    <xdr:sp>
      <xdr:nvSpPr>
        <xdr:cNvPr id="32997" name="Text Box 82"/>
        <xdr:cNvSpPr txBox="1"/>
      </xdr:nvSpPr>
      <xdr:spPr>
        <a:xfrm>
          <a:off x="3778250" y="45107225"/>
          <a:ext cx="74930"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9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29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309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309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309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309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0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0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0"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1"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2"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3"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4"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5"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6"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7"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8" name="Text Box 79"/>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39" name="Text Box 80"/>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40" name="Text Box 81"/>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223520</xdr:rowOff>
    </xdr:to>
    <xdr:sp>
      <xdr:nvSpPr>
        <xdr:cNvPr id="33141" name="Text Box 82"/>
        <xdr:cNvSpPr txBox="1"/>
      </xdr:nvSpPr>
      <xdr:spPr>
        <a:xfrm>
          <a:off x="3013710" y="45107225"/>
          <a:ext cx="7937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42"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43"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44"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45"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46"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47"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48"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49"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50" name="Text Box 79"/>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51" name="Text Box 80"/>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52" name="Text Box 81"/>
        <xdr:cNvSpPr txBox="1"/>
      </xdr:nvSpPr>
      <xdr:spPr>
        <a:xfrm>
          <a:off x="3013710" y="45107225"/>
          <a:ext cx="75565" cy="223520"/>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223520</xdr:rowOff>
    </xdr:to>
    <xdr:sp>
      <xdr:nvSpPr>
        <xdr:cNvPr id="33153" name="Text Box 82"/>
        <xdr:cNvSpPr txBox="1"/>
      </xdr:nvSpPr>
      <xdr:spPr>
        <a:xfrm>
          <a:off x="3013710" y="45107225"/>
          <a:ext cx="7556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5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5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5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5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5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5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6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6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6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6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6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6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8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8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8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8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9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9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9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9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9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9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9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19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9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19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0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0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0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0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0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0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0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0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0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0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3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3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4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4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42"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43"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44"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45"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4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4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4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4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5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5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5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5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7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7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7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7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7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7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8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8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8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8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8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8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86"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87"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88"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89"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3290" name="Text Box 79"/>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3291" name="Text Box 80"/>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3292" name="Text Box 81"/>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212090</xdr:rowOff>
    </xdr:to>
    <xdr:sp>
      <xdr:nvSpPr>
        <xdr:cNvPr id="33293" name="Text Box 82"/>
        <xdr:cNvSpPr txBox="1"/>
      </xdr:nvSpPr>
      <xdr:spPr>
        <a:xfrm>
          <a:off x="3778250" y="45107225"/>
          <a:ext cx="79375" cy="21209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9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9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9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29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9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29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0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0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0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0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0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0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30"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31"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32"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33"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34"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35"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36"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37"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38" name="Text Box 79"/>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39" name="Text Box 80"/>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40" name="Text Box 81"/>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223520</xdr:rowOff>
    </xdr:to>
    <xdr:sp>
      <xdr:nvSpPr>
        <xdr:cNvPr id="33341" name="Text Box 82"/>
        <xdr:cNvSpPr txBox="1"/>
      </xdr:nvSpPr>
      <xdr:spPr>
        <a:xfrm>
          <a:off x="3778250" y="45107225"/>
          <a:ext cx="79375"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4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4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4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4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4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4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4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4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5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5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5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5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5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5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5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5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5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5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6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6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6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6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6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6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6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6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6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6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7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7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7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37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7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7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7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8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8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8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8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8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8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38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8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8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8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9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9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9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9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94"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95"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96"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97"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98"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399"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00"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01"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02"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03"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04"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05"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06"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07"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08"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09"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10" name="Text Box 82"/>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11" name="Text Box 79"/>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12" name="Text Box 80"/>
        <xdr:cNvSpPr txBox="1"/>
      </xdr:nvSpPr>
      <xdr:spPr>
        <a:xfrm>
          <a:off x="3778250" y="45107225"/>
          <a:ext cx="8318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1532255</xdr:colOff>
      <xdr:row>38</xdr:row>
      <xdr:rowOff>226695</xdr:rowOff>
    </xdr:to>
    <xdr:sp>
      <xdr:nvSpPr>
        <xdr:cNvPr id="33413" name="Text Box 81"/>
        <xdr:cNvSpPr txBox="1"/>
      </xdr:nvSpPr>
      <xdr:spPr>
        <a:xfrm>
          <a:off x="3778250" y="45107225"/>
          <a:ext cx="8318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3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3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4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4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4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4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4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4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4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4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4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4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5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5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5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5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5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5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5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5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58"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59"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60"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61"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62"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63"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64"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65"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66"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67"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68"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69"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70"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71"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72"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73"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74"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75"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76"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477"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4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5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5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502" name="Text Box 79"/>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503" name="Text Box 80"/>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504" name="Text Box 81"/>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1528445</xdr:colOff>
      <xdr:row>38</xdr:row>
      <xdr:rowOff>226695</xdr:rowOff>
    </xdr:to>
    <xdr:sp>
      <xdr:nvSpPr>
        <xdr:cNvPr id="33505" name="Text Box 82"/>
        <xdr:cNvSpPr txBox="1"/>
      </xdr:nvSpPr>
      <xdr:spPr>
        <a:xfrm>
          <a:off x="3778250" y="45107225"/>
          <a:ext cx="79375" cy="226695"/>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0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0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0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0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8"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19"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0"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1"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2"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3"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4"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5"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6"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7"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8"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29"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30"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31"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32"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33"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34" name="Text Box 79"/>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35" name="Text Box 80"/>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36" name="Text Box 81"/>
        <xdr:cNvSpPr txBox="1"/>
      </xdr:nvSpPr>
      <xdr:spPr>
        <a:xfrm>
          <a:off x="3778250" y="45107225"/>
          <a:ext cx="74930" cy="223520"/>
        </a:xfrm>
        <a:prstGeom prst="rect">
          <a:avLst/>
        </a:prstGeom>
        <a:noFill/>
        <a:ln w="9525">
          <a:noFill/>
        </a:ln>
      </xdr:spPr>
    </xdr:sp>
    <xdr:clientData/>
  </xdr:twoCellAnchor>
  <xdr:twoCellAnchor editAs="oneCell">
    <xdr:from>
      <xdr:col>6</xdr:col>
      <xdr:colOff>1449070</xdr:colOff>
      <xdr:row>38</xdr:row>
      <xdr:rowOff>0</xdr:rowOff>
    </xdr:from>
    <xdr:to>
      <xdr:col>6</xdr:col>
      <xdr:colOff>1524000</xdr:colOff>
      <xdr:row>38</xdr:row>
      <xdr:rowOff>223520</xdr:rowOff>
    </xdr:to>
    <xdr:sp>
      <xdr:nvSpPr>
        <xdr:cNvPr id="33537" name="Text Box 82"/>
        <xdr:cNvSpPr txBox="1"/>
      </xdr:nvSpPr>
      <xdr:spPr>
        <a:xfrm>
          <a:off x="3778250" y="45107225"/>
          <a:ext cx="74930" cy="22352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3542"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3543"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3544"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3545"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7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7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7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7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3586"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3587"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3588"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3589"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5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1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1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1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1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1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1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2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2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2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2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2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2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2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2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2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2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3630" name="Text Box 79"/>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3631" name="Text Box 80"/>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3632" name="Text Box 81"/>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215900</xdr:rowOff>
    </xdr:to>
    <xdr:sp>
      <xdr:nvSpPr>
        <xdr:cNvPr id="33633" name="Text Box 82"/>
        <xdr:cNvSpPr txBox="1"/>
      </xdr:nvSpPr>
      <xdr:spPr>
        <a:xfrm>
          <a:off x="2763520" y="45107225"/>
          <a:ext cx="79375" cy="21590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3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3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3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3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3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3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4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4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4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4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4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4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4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4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4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4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5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5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5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5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5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5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5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5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5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5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6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6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6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6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6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6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6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6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6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6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7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7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7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7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3674" name="Text Box 79"/>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3675" name="Text Box 80"/>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3676" name="Text Box 81"/>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212090</xdr:rowOff>
    </xdr:to>
    <xdr:sp>
      <xdr:nvSpPr>
        <xdr:cNvPr id="33677" name="Text Box 82"/>
        <xdr:cNvSpPr txBox="1"/>
      </xdr:nvSpPr>
      <xdr:spPr>
        <a:xfrm>
          <a:off x="2763520" y="45107225"/>
          <a:ext cx="79375" cy="21209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7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7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8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8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8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8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8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8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8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8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8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8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9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9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9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9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94"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95"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96"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97"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98"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699"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00"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01"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02"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03"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04"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05"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06"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07"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08"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09"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10" name="Text Box 79"/>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11" name="Text Box 80"/>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12" name="Text Box 81"/>
        <xdr:cNvSpPr txBox="1"/>
      </xdr:nvSpPr>
      <xdr:spPr>
        <a:xfrm>
          <a:off x="2763520" y="45107225"/>
          <a:ext cx="79375" cy="219710"/>
        </a:xfrm>
        <a:prstGeom prst="rect">
          <a:avLst/>
        </a:prstGeom>
        <a:noFill/>
        <a:ln w="9525">
          <a:noFill/>
        </a:ln>
      </xdr:spPr>
    </xdr:sp>
    <xdr:clientData/>
  </xdr:twoCellAnchor>
  <xdr:twoCellAnchor editAs="oneCell">
    <xdr:from>
      <xdr:col>6</xdr:col>
      <xdr:colOff>434340</xdr:colOff>
      <xdr:row>38</xdr:row>
      <xdr:rowOff>0</xdr:rowOff>
    </xdr:from>
    <xdr:to>
      <xdr:col>6</xdr:col>
      <xdr:colOff>513715</xdr:colOff>
      <xdr:row>38</xdr:row>
      <xdr:rowOff>219710</xdr:rowOff>
    </xdr:to>
    <xdr:sp>
      <xdr:nvSpPr>
        <xdr:cNvPr id="33713" name="Text Box 82"/>
        <xdr:cNvSpPr txBox="1"/>
      </xdr:nvSpPr>
      <xdr:spPr>
        <a:xfrm>
          <a:off x="2763520" y="45107225"/>
          <a:ext cx="79375" cy="21971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33714" name="Text Box 79"/>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33715" name="Text Box 80"/>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33716" name="Text Box 81"/>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33717" name="Text Box 82"/>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33718" name="Text Box 79"/>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33719" name="Text Box 80"/>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33720" name="Text Box 81"/>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215900</xdr:rowOff>
    </xdr:to>
    <xdr:sp>
      <xdr:nvSpPr>
        <xdr:cNvPr id="33721" name="Text Box 82"/>
        <xdr:cNvSpPr txBox="1"/>
      </xdr:nvSpPr>
      <xdr:spPr>
        <a:xfrm>
          <a:off x="3013710" y="45107225"/>
          <a:ext cx="79375" cy="215900"/>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2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2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2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2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2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2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2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2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3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3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3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3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6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6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6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6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7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7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7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7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7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7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7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77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7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1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1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1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1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1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1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1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1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1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1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2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2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66"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67"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68"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69"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70"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71"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72"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73"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74" name="Text Box 79"/>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75" name="Text Box 80"/>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76" name="Text Box 81"/>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760095</xdr:colOff>
      <xdr:row>38</xdr:row>
      <xdr:rowOff>226695</xdr:rowOff>
    </xdr:to>
    <xdr:sp>
      <xdr:nvSpPr>
        <xdr:cNvPr id="33877" name="Text Box 82"/>
        <xdr:cNvSpPr txBox="1"/>
      </xdr:nvSpPr>
      <xdr:spPr>
        <a:xfrm>
          <a:off x="3013710" y="45107225"/>
          <a:ext cx="7556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7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7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8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8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8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8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8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8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8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8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8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88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8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2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2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2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2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2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2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2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2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3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3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3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3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5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5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5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5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5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5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6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6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66"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67"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68"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69"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7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7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7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7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7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7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7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397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39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10"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11"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12"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13"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1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1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1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1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1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1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2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2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2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2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2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2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4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5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5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5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5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54"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55"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56"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57"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58"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59"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60"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61"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62"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63"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64"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065"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8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8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8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8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9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9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9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9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9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9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9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9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9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09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0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0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0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0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0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0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0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0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0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0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1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1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1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1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1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1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1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1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1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1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2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2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22"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23"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24"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25"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26"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27"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28"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29"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30"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31"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32"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33"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34"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35"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36"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37"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38"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39"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40"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41"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42"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43"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44"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45"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46"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47"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48"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49"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50"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51"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52"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53"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54"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55"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56"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57"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58" name="Text Box 82"/>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59" name="Text Box 79"/>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60" name="Text Box 80"/>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772160</xdr:colOff>
      <xdr:row>38</xdr:row>
      <xdr:rowOff>226695</xdr:rowOff>
    </xdr:to>
    <xdr:sp>
      <xdr:nvSpPr>
        <xdr:cNvPr id="34161" name="Text Box 81"/>
        <xdr:cNvSpPr txBox="1"/>
      </xdr:nvSpPr>
      <xdr:spPr>
        <a:xfrm>
          <a:off x="3013710" y="45107225"/>
          <a:ext cx="8763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6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6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6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6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6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6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6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6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7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7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7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7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7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7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7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7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7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7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8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8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8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8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8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18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86"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87"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88"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89"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90"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91"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92"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93"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94"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95"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96"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97"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98"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199"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00"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01"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02"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03"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04"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05"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06"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07"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08"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09"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10"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11"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12"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13"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14"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15"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16"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17"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18"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19"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20"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21"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22" name="Text Box 82"/>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23" name="Text Box 79"/>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24" name="Text Box 80"/>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768350</xdr:colOff>
      <xdr:row>38</xdr:row>
      <xdr:rowOff>226695</xdr:rowOff>
    </xdr:to>
    <xdr:sp>
      <xdr:nvSpPr>
        <xdr:cNvPr id="34225" name="Text Box 81"/>
        <xdr:cNvSpPr txBox="1"/>
      </xdr:nvSpPr>
      <xdr:spPr>
        <a:xfrm>
          <a:off x="3013710" y="45107225"/>
          <a:ext cx="83820"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2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2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2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29"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30"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31"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32"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33"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34"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35"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36"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37"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38"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39"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40"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41"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42"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43"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44"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45" name="Text Box 82"/>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46" name="Text Box 79"/>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47" name="Text Box 80"/>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48" name="Text Box 81"/>
        <xdr:cNvSpPr txBox="1"/>
      </xdr:nvSpPr>
      <xdr:spPr>
        <a:xfrm>
          <a:off x="3013710" y="45107225"/>
          <a:ext cx="79375" cy="226695"/>
        </a:xfrm>
        <a:prstGeom prst="rect">
          <a:avLst/>
        </a:prstGeom>
        <a:noFill/>
        <a:ln w="9525">
          <a:noFill/>
        </a:ln>
      </xdr:spPr>
    </xdr:sp>
    <xdr:clientData/>
  </xdr:twoCellAnchor>
  <xdr:twoCellAnchor editAs="oneCell">
    <xdr:from>
      <xdr:col>6</xdr:col>
      <xdr:colOff>684530</xdr:colOff>
      <xdr:row>38</xdr:row>
      <xdr:rowOff>0</xdr:rowOff>
    </xdr:from>
    <xdr:to>
      <xdr:col>6</xdr:col>
      <xdr:colOff>763905</xdr:colOff>
      <xdr:row>38</xdr:row>
      <xdr:rowOff>226695</xdr:rowOff>
    </xdr:to>
    <xdr:sp>
      <xdr:nvSpPr>
        <xdr:cNvPr id="34249" name="Text Box 82"/>
        <xdr:cNvSpPr txBox="1"/>
      </xdr:nvSpPr>
      <xdr:spPr>
        <a:xfrm>
          <a:off x="3013710" y="45107225"/>
          <a:ext cx="79375" cy="2266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3"/>
  <sheetViews>
    <sheetView tabSelected="1" zoomScale="85" zoomScaleNormal="85" workbookViewId="0">
      <selection activeCell="R6" sqref="R6"/>
    </sheetView>
  </sheetViews>
  <sheetFormatPr defaultColWidth="9" defaultRowHeight="13.5"/>
  <cols>
    <col min="1" max="1" width="7.725" style="58" customWidth="1"/>
    <col min="2" max="2" width="6.80833333333333" style="61" customWidth="1"/>
    <col min="3" max="3" width="4.1" style="61" customWidth="1"/>
    <col min="4" max="4" width="5.16666666666667" style="61" customWidth="1"/>
    <col min="5" max="5" width="3.74166666666667" style="61" customWidth="1"/>
    <col min="6" max="6" width="3.025" style="61" customWidth="1"/>
    <col min="7" max="7" width="68.2083333333333" style="58" customWidth="1"/>
    <col min="8" max="8" width="4.45833333333333" style="58" customWidth="1"/>
    <col min="9" max="9" width="5.70833333333333" style="61" customWidth="1"/>
    <col min="10" max="10" width="7.675" style="61" customWidth="1"/>
    <col min="11" max="11" width="6.78333333333333" style="61" customWidth="1"/>
    <col min="12" max="12" width="6.075" style="61" customWidth="1"/>
    <col min="13" max="13" width="4.1" style="61" customWidth="1"/>
    <col min="14" max="14" width="7.14166666666667" style="61" customWidth="1"/>
    <col min="15" max="15" width="6.59166666666667" style="61" customWidth="1"/>
    <col min="16" max="16" width="4.28333333333333" style="58" customWidth="1"/>
    <col min="17" max="17" width="4.775" style="58" customWidth="1"/>
    <col min="18" max="18" width="5.70833333333333" style="61" customWidth="1"/>
    <col min="19" max="19" width="14.6416666666667" style="61" customWidth="1"/>
    <col min="20" max="20" width="12.7166666666667" style="61" customWidth="1"/>
    <col min="21" max="21" width="3.925" style="61" customWidth="1"/>
    <col min="22" max="22" width="3.575" style="61" customWidth="1"/>
    <col min="23" max="23" width="7.66666666666667" style="57" customWidth="1"/>
    <col min="24" max="24" width="6.06666666666667" style="57" customWidth="1"/>
    <col min="25" max="16384" width="9" style="57"/>
  </cols>
  <sheetData>
    <row r="1" s="57" customFormat="1" ht="33" customHeight="1" spans="1:22">
      <c r="A1" s="62" t="s">
        <v>0</v>
      </c>
      <c r="B1" s="62"/>
      <c r="C1" s="62"/>
      <c r="D1" s="62"/>
      <c r="E1" s="62"/>
      <c r="F1" s="62"/>
      <c r="G1" s="62"/>
      <c r="H1" s="62"/>
      <c r="I1" s="62"/>
      <c r="J1" s="62"/>
      <c r="K1" s="62"/>
      <c r="L1" s="62"/>
      <c r="M1" s="62"/>
      <c r="N1" s="62"/>
      <c r="O1" s="62"/>
      <c r="P1" s="62"/>
      <c r="Q1" s="62"/>
      <c r="R1" s="62"/>
      <c r="S1" s="62"/>
      <c r="T1" s="62"/>
      <c r="U1" s="62"/>
      <c r="V1" s="62"/>
    </row>
    <row r="2" s="57" customFormat="1" ht="18.75" spans="1:22">
      <c r="A2" s="63" t="s">
        <v>1</v>
      </c>
      <c r="B2" s="64"/>
      <c r="C2" s="64"/>
      <c r="D2" s="64"/>
      <c r="E2" s="64"/>
      <c r="F2" s="64"/>
      <c r="G2" s="63"/>
      <c r="H2" s="64"/>
      <c r="I2" s="64"/>
      <c r="J2" s="64"/>
      <c r="K2" s="64"/>
      <c r="L2" s="64"/>
      <c r="M2" s="64"/>
      <c r="N2" s="64"/>
      <c r="O2" s="64"/>
      <c r="P2" s="64"/>
      <c r="Q2" s="63" t="s">
        <v>2</v>
      </c>
      <c r="R2" s="64"/>
      <c r="S2" s="64"/>
      <c r="T2" s="64"/>
      <c r="U2" s="64"/>
      <c r="V2" s="64"/>
    </row>
    <row r="3" s="58" customFormat="1" ht="26" customHeight="1" spans="1:24">
      <c r="A3" s="65" t="s">
        <v>3</v>
      </c>
      <c r="B3" s="65" t="s">
        <v>4</v>
      </c>
      <c r="C3" s="65" t="s">
        <v>5</v>
      </c>
      <c r="D3" s="65" t="s">
        <v>6</v>
      </c>
      <c r="E3" s="65" t="s">
        <v>7</v>
      </c>
      <c r="F3" s="65" t="s">
        <v>8</v>
      </c>
      <c r="G3" s="65" t="s">
        <v>9</v>
      </c>
      <c r="H3" s="65" t="s">
        <v>10</v>
      </c>
      <c r="I3" s="65" t="s">
        <v>11</v>
      </c>
      <c r="J3" s="65" t="s">
        <v>12</v>
      </c>
      <c r="K3" s="65"/>
      <c r="L3" s="65"/>
      <c r="M3" s="65"/>
      <c r="N3" s="65"/>
      <c r="O3" s="65"/>
      <c r="P3" s="65"/>
      <c r="Q3" s="65"/>
      <c r="R3" s="65" t="s">
        <v>13</v>
      </c>
      <c r="S3" s="65" t="s">
        <v>14</v>
      </c>
      <c r="T3" s="65" t="s">
        <v>15</v>
      </c>
      <c r="U3" s="65" t="s">
        <v>16</v>
      </c>
      <c r="V3" s="65" t="s">
        <v>17</v>
      </c>
      <c r="W3" s="78" t="s">
        <v>18</v>
      </c>
      <c r="X3" s="78" t="s">
        <v>19</v>
      </c>
    </row>
    <row r="4" s="57" customFormat="1" ht="62" customHeight="1" spans="1:24">
      <c r="A4" s="65"/>
      <c r="B4" s="65"/>
      <c r="C4" s="65"/>
      <c r="D4" s="65"/>
      <c r="E4" s="65"/>
      <c r="F4" s="65"/>
      <c r="G4" s="65"/>
      <c r="H4" s="65"/>
      <c r="I4" s="65"/>
      <c r="J4" s="65" t="s">
        <v>20</v>
      </c>
      <c r="K4" s="65" t="s">
        <v>21</v>
      </c>
      <c r="L4" s="65" t="s">
        <v>22</v>
      </c>
      <c r="M4" s="65" t="s">
        <v>23</v>
      </c>
      <c r="N4" s="65" t="s">
        <v>24</v>
      </c>
      <c r="O4" s="65" t="s">
        <v>25</v>
      </c>
      <c r="P4" s="75" t="s">
        <v>26</v>
      </c>
      <c r="Q4" s="75" t="s">
        <v>27</v>
      </c>
      <c r="R4" s="65"/>
      <c r="S4" s="65"/>
      <c r="T4" s="65"/>
      <c r="U4" s="65"/>
      <c r="V4" s="65"/>
      <c r="W4" s="79"/>
      <c r="X4" s="79"/>
    </row>
    <row r="5" s="59" customFormat="1" ht="31" customHeight="1" spans="1:24">
      <c r="A5" s="66"/>
      <c r="B5" s="66"/>
      <c r="C5" s="66"/>
      <c r="D5" s="66"/>
      <c r="E5" s="66"/>
      <c r="F5" s="66"/>
      <c r="G5" s="66"/>
      <c r="H5" s="66"/>
      <c r="I5" s="66"/>
      <c r="J5" s="66">
        <f t="shared" ref="J5:O5" si="0">SUM(J6:J43)</f>
        <v>220893</v>
      </c>
      <c r="K5" s="66">
        <f t="shared" si="0"/>
        <v>55233</v>
      </c>
      <c r="L5" s="66">
        <f t="shared" si="0"/>
        <v>28160</v>
      </c>
      <c r="M5" s="66">
        <f t="shared" si="0"/>
        <v>0</v>
      </c>
      <c r="N5" s="66">
        <f t="shared" si="0"/>
        <v>110000</v>
      </c>
      <c r="O5" s="66">
        <f t="shared" si="0"/>
        <v>27500</v>
      </c>
      <c r="P5" s="66"/>
      <c r="Q5" s="66"/>
      <c r="R5" s="66"/>
      <c r="S5" s="66"/>
      <c r="T5" s="66"/>
      <c r="U5" s="66"/>
      <c r="V5" s="66"/>
      <c r="W5" s="66">
        <f>SUM(W6:W43)</f>
        <v>220893</v>
      </c>
      <c r="X5" s="66"/>
    </row>
    <row r="6" s="60" customFormat="1" ht="217" customHeight="1" spans="1:24">
      <c r="A6" s="67" t="s">
        <v>28</v>
      </c>
      <c r="B6" s="67" t="s">
        <v>29</v>
      </c>
      <c r="C6" s="67" t="s">
        <v>30</v>
      </c>
      <c r="D6" s="67" t="s">
        <v>31</v>
      </c>
      <c r="E6" s="67" t="s">
        <v>32</v>
      </c>
      <c r="F6" s="67" t="s">
        <v>33</v>
      </c>
      <c r="G6" s="68" t="s">
        <v>34</v>
      </c>
      <c r="H6" s="67" t="s">
        <v>35</v>
      </c>
      <c r="I6" s="67">
        <v>7</v>
      </c>
      <c r="J6" s="67">
        <v>3400</v>
      </c>
      <c r="K6" s="67">
        <v>3400</v>
      </c>
      <c r="L6" s="67"/>
      <c r="M6" s="67"/>
      <c r="N6" s="67"/>
      <c r="O6" s="67"/>
      <c r="P6" s="71"/>
      <c r="Q6" s="71"/>
      <c r="R6" s="67" t="s">
        <v>36</v>
      </c>
      <c r="S6" s="67" t="s">
        <v>37</v>
      </c>
      <c r="T6" s="67" t="s">
        <v>38</v>
      </c>
      <c r="U6" s="67"/>
      <c r="V6" s="67"/>
      <c r="W6" s="67">
        <v>3400</v>
      </c>
      <c r="X6" s="67" t="s">
        <v>39</v>
      </c>
    </row>
    <row r="7" s="60" customFormat="1" ht="162" customHeight="1" spans="1:24">
      <c r="A7" s="67" t="s">
        <v>40</v>
      </c>
      <c r="B7" s="67" t="s">
        <v>41</v>
      </c>
      <c r="C7" s="67" t="s">
        <v>30</v>
      </c>
      <c r="D7" s="67" t="s">
        <v>42</v>
      </c>
      <c r="E7" s="67" t="s">
        <v>32</v>
      </c>
      <c r="F7" s="67" t="s">
        <v>33</v>
      </c>
      <c r="G7" s="68" t="s">
        <v>43</v>
      </c>
      <c r="H7" s="67" t="s">
        <v>44</v>
      </c>
      <c r="I7" s="67">
        <v>418</v>
      </c>
      <c r="J7" s="67">
        <v>8630</v>
      </c>
      <c r="K7" s="67"/>
      <c r="L7" s="67">
        <v>8630</v>
      </c>
      <c r="M7" s="67"/>
      <c r="N7" s="67"/>
      <c r="O7" s="67"/>
      <c r="P7" s="71"/>
      <c r="Q7" s="71"/>
      <c r="R7" s="67" t="s">
        <v>36</v>
      </c>
      <c r="S7" s="67" t="s">
        <v>37</v>
      </c>
      <c r="T7" s="67" t="s">
        <v>45</v>
      </c>
      <c r="U7" s="67"/>
      <c r="V7" s="67"/>
      <c r="W7" s="67">
        <v>8630</v>
      </c>
      <c r="X7" s="67" t="s">
        <v>39</v>
      </c>
    </row>
    <row r="8" s="60" customFormat="1" ht="248" customHeight="1" spans="1:24">
      <c r="A8" s="67" t="s">
        <v>46</v>
      </c>
      <c r="B8" s="67" t="s">
        <v>47</v>
      </c>
      <c r="C8" s="67" t="s">
        <v>30</v>
      </c>
      <c r="D8" s="67" t="s">
        <v>42</v>
      </c>
      <c r="E8" s="67" t="s">
        <v>32</v>
      </c>
      <c r="F8" s="67" t="s">
        <v>33</v>
      </c>
      <c r="G8" s="68" t="s">
        <v>48</v>
      </c>
      <c r="H8" s="67" t="s">
        <v>44</v>
      </c>
      <c r="I8" s="67">
        <v>562.25</v>
      </c>
      <c r="J8" s="67">
        <v>11245</v>
      </c>
      <c r="K8" s="67"/>
      <c r="L8" s="67">
        <v>11245</v>
      </c>
      <c r="M8" s="67"/>
      <c r="N8" s="67"/>
      <c r="O8" s="67"/>
      <c r="P8" s="71"/>
      <c r="Q8" s="71"/>
      <c r="R8" s="67" t="s">
        <v>36</v>
      </c>
      <c r="S8" s="67" t="s">
        <v>37</v>
      </c>
      <c r="T8" s="67" t="s">
        <v>49</v>
      </c>
      <c r="U8" s="67"/>
      <c r="V8" s="67"/>
      <c r="W8" s="67">
        <v>11245</v>
      </c>
      <c r="X8" s="67" t="s">
        <v>39</v>
      </c>
    </row>
    <row r="9" s="60" customFormat="1" ht="170" customHeight="1" spans="1:24">
      <c r="A9" s="67" t="s">
        <v>50</v>
      </c>
      <c r="B9" s="67" t="s">
        <v>51</v>
      </c>
      <c r="C9" s="67" t="s">
        <v>30</v>
      </c>
      <c r="D9" s="67" t="s">
        <v>52</v>
      </c>
      <c r="E9" s="67" t="s">
        <v>32</v>
      </c>
      <c r="F9" s="67" t="s">
        <v>33</v>
      </c>
      <c r="G9" s="68" t="s">
        <v>53</v>
      </c>
      <c r="H9" s="67">
        <v>7</v>
      </c>
      <c r="I9" s="67" t="s">
        <v>54</v>
      </c>
      <c r="J9" s="67">
        <v>2560</v>
      </c>
      <c r="K9" s="67"/>
      <c r="L9" s="67">
        <v>2560</v>
      </c>
      <c r="M9" s="67"/>
      <c r="N9" s="67"/>
      <c r="O9" s="67"/>
      <c r="P9" s="71"/>
      <c r="Q9" s="71"/>
      <c r="R9" s="67" t="s">
        <v>36</v>
      </c>
      <c r="S9" s="67" t="s">
        <v>37</v>
      </c>
      <c r="T9" s="67" t="s">
        <v>55</v>
      </c>
      <c r="U9" s="67"/>
      <c r="V9" s="67"/>
      <c r="W9" s="67">
        <v>2560</v>
      </c>
      <c r="X9" s="67" t="s">
        <v>39</v>
      </c>
    </row>
    <row r="10" s="60" customFormat="1" ht="166" customHeight="1" spans="1:24">
      <c r="A10" s="67" t="s">
        <v>56</v>
      </c>
      <c r="B10" s="67" t="s">
        <v>57</v>
      </c>
      <c r="C10" s="67" t="s">
        <v>30</v>
      </c>
      <c r="D10" s="67" t="s">
        <v>58</v>
      </c>
      <c r="E10" s="67" t="s">
        <v>32</v>
      </c>
      <c r="F10" s="67" t="s">
        <v>33</v>
      </c>
      <c r="G10" s="68" t="s">
        <v>59</v>
      </c>
      <c r="H10" s="67" t="s">
        <v>60</v>
      </c>
      <c r="I10" s="67">
        <v>1233</v>
      </c>
      <c r="J10" s="67">
        <v>2375</v>
      </c>
      <c r="K10" s="67"/>
      <c r="L10" s="67">
        <v>2375</v>
      </c>
      <c r="M10" s="67"/>
      <c r="N10" s="67"/>
      <c r="O10" s="67"/>
      <c r="P10" s="71"/>
      <c r="Q10" s="71"/>
      <c r="R10" s="67" t="s">
        <v>36</v>
      </c>
      <c r="S10" s="67" t="s">
        <v>37</v>
      </c>
      <c r="T10" s="67" t="s">
        <v>61</v>
      </c>
      <c r="U10" s="67"/>
      <c r="V10" s="67"/>
      <c r="W10" s="67">
        <v>2375</v>
      </c>
      <c r="X10" s="67" t="s">
        <v>39</v>
      </c>
    </row>
    <row r="11" s="60" customFormat="1" ht="156" customHeight="1" spans="1:24">
      <c r="A11" s="67" t="s">
        <v>62</v>
      </c>
      <c r="B11" s="67" t="s">
        <v>63</v>
      </c>
      <c r="C11" s="67" t="s">
        <v>30</v>
      </c>
      <c r="D11" s="67" t="s">
        <v>64</v>
      </c>
      <c r="E11" s="67" t="s">
        <v>32</v>
      </c>
      <c r="F11" s="67" t="s">
        <v>33</v>
      </c>
      <c r="G11" s="69" t="s">
        <v>65</v>
      </c>
      <c r="H11" s="67" t="s">
        <v>35</v>
      </c>
      <c r="I11" s="67">
        <v>5</v>
      </c>
      <c r="J11" s="67">
        <v>7100</v>
      </c>
      <c r="K11" s="67">
        <v>7100</v>
      </c>
      <c r="L11" s="67"/>
      <c r="M11" s="67"/>
      <c r="N11" s="67"/>
      <c r="O11" s="67"/>
      <c r="P11" s="71"/>
      <c r="Q11" s="71"/>
      <c r="R11" s="67" t="s">
        <v>36</v>
      </c>
      <c r="S11" s="67" t="s">
        <v>37</v>
      </c>
      <c r="T11" s="67" t="s">
        <v>61</v>
      </c>
      <c r="U11" s="67"/>
      <c r="V11" s="67"/>
      <c r="W11" s="67">
        <v>7100</v>
      </c>
      <c r="X11" s="67" t="s">
        <v>39</v>
      </c>
    </row>
    <row r="12" s="60" customFormat="1" ht="138" customHeight="1" spans="1:24">
      <c r="A12" s="67" t="s">
        <v>66</v>
      </c>
      <c r="B12" s="67" t="s">
        <v>67</v>
      </c>
      <c r="C12" s="67" t="s">
        <v>30</v>
      </c>
      <c r="D12" s="67" t="s">
        <v>42</v>
      </c>
      <c r="E12" s="67" t="s">
        <v>32</v>
      </c>
      <c r="F12" s="67" t="s">
        <v>33</v>
      </c>
      <c r="G12" s="69" t="s">
        <v>68</v>
      </c>
      <c r="H12" s="67" t="s">
        <v>60</v>
      </c>
      <c r="I12" s="67">
        <v>14400</v>
      </c>
      <c r="J12" s="67">
        <v>5640</v>
      </c>
      <c r="K12" s="67">
        <v>5640</v>
      </c>
      <c r="L12" s="67"/>
      <c r="M12" s="67"/>
      <c r="N12" s="67"/>
      <c r="O12" s="67"/>
      <c r="P12" s="71"/>
      <c r="Q12" s="71"/>
      <c r="R12" s="67" t="s">
        <v>36</v>
      </c>
      <c r="S12" s="67" t="s">
        <v>37</v>
      </c>
      <c r="T12" s="67" t="s">
        <v>69</v>
      </c>
      <c r="U12" s="67"/>
      <c r="V12" s="67"/>
      <c r="W12" s="67">
        <v>5640</v>
      </c>
      <c r="X12" s="67" t="s">
        <v>39</v>
      </c>
    </row>
    <row r="13" s="60" customFormat="1" ht="148" customHeight="1" spans="1:24">
      <c r="A13" s="67" t="s">
        <v>70</v>
      </c>
      <c r="B13" s="67" t="s">
        <v>71</v>
      </c>
      <c r="C13" s="67" t="s">
        <v>30</v>
      </c>
      <c r="D13" s="67" t="s">
        <v>72</v>
      </c>
      <c r="E13" s="67" t="s">
        <v>32</v>
      </c>
      <c r="F13" s="67" t="s">
        <v>33</v>
      </c>
      <c r="G13" s="70" t="s">
        <v>73</v>
      </c>
      <c r="H13" s="67" t="s">
        <v>35</v>
      </c>
      <c r="I13" s="67">
        <v>4</v>
      </c>
      <c r="J13" s="67">
        <v>2450</v>
      </c>
      <c r="K13" s="67">
        <v>2450</v>
      </c>
      <c r="L13" s="67"/>
      <c r="M13" s="67"/>
      <c r="N13" s="67"/>
      <c r="O13" s="67"/>
      <c r="P13" s="71"/>
      <c r="Q13" s="71"/>
      <c r="R13" s="67" t="s">
        <v>36</v>
      </c>
      <c r="S13" s="67" t="s">
        <v>37</v>
      </c>
      <c r="T13" s="67" t="s">
        <v>74</v>
      </c>
      <c r="U13" s="67"/>
      <c r="V13" s="67"/>
      <c r="W13" s="67">
        <v>2450</v>
      </c>
      <c r="X13" s="67" t="s">
        <v>39</v>
      </c>
    </row>
    <row r="14" s="60" customFormat="1" ht="118" customHeight="1" spans="1:24">
      <c r="A14" s="67" t="s">
        <v>75</v>
      </c>
      <c r="B14" s="67" t="s">
        <v>76</v>
      </c>
      <c r="C14" s="67" t="s">
        <v>30</v>
      </c>
      <c r="D14" s="67" t="s">
        <v>77</v>
      </c>
      <c r="E14" s="67" t="s">
        <v>32</v>
      </c>
      <c r="F14" s="67" t="s">
        <v>33</v>
      </c>
      <c r="G14" s="70" t="s">
        <v>78</v>
      </c>
      <c r="H14" s="67" t="s">
        <v>79</v>
      </c>
      <c r="I14" s="67">
        <v>10800</v>
      </c>
      <c r="J14" s="67">
        <v>2370</v>
      </c>
      <c r="K14" s="67">
        <v>2370</v>
      </c>
      <c r="L14" s="67"/>
      <c r="M14" s="67"/>
      <c r="N14" s="67"/>
      <c r="O14" s="67"/>
      <c r="P14" s="71"/>
      <c r="Q14" s="71"/>
      <c r="R14" s="67" t="s">
        <v>36</v>
      </c>
      <c r="S14" s="67" t="s">
        <v>37</v>
      </c>
      <c r="T14" s="67" t="s">
        <v>80</v>
      </c>
      <c r="U14" s="67"/>
      <c r="V14" s="67"/>
      <c r="W14" s="67">
        <v>2370</v>
      </c>
      <c r="X14" s="67" t="s">
        <v>39</v>
      </c>
    </row>
    <row r="15" s="60" customFormat="1" ht="52" customHeight="1" spans="1:24">
      <c r="A15" s="67" t="s">
        <v>81</v>
      </c>
      <c r="B15" s="67" t="s">
        <v>82</v>
      </c>
      <c r="C15" s="67" t="s">
        <v>30</v>
      </c>
      <c r="D15" s="67" t="s">
        <v>83</v>
      </c>
      <c r="E15" s="67" t="s">
        <v>32</v>
      </c>
      <c r="F15" s="67" t="s">
        <v>33</v>
      </c>
      <c r="G15" s="71" t="s">
        <v>84</v>
      </c>
      <c r="H15" s="67" t="s">
        <v>85</v>
      </c>
      <c r="I15" s="67">
        <v>3000</v>
      </c>
      <c r="J15" s="67">
        <v>400</v>
      </c>
      <c r="K15" s="67">
        <v>400</v>
      </c>
      <c r="L15" s="67"/>
      <c r="M15" s="67"/>
      <c r="N15" s="67"/>
      <c r="O15" s="67"/>
      <c r="P15" s="71"/>
      <c r="Q15" s="71"/>
      <c r="R15" s="67" t="s">
        <v>36</v>
      </c>
      <c r="S15" s="67" t="s">
        <v>37</v>
      </c>
      <c r="T15" s="67" t="s">
        <v>86</v>
      </c>
      <c r="U15" s="67"/>
      <c r="V15" s="67"/>
      <c r="W15" s="67">
        <v>400</v>
      </c>
      <c r="X15" s="67" t="s">
        <v>39</v>
      </c>
    </row>
    <row r="16" s="60" customFormat="1" ht="52" customHeight="1" spans="1:24">
      <c r="A16" s="67" t="s">
        <v>87</v>
      </c>
      <c r="B16" s="67" t="s">
        <v>88</v>
      </c>
      <c r="C16" s="67" t="s">
        <v>30</v>
      </c>
      <c r="D16" s="67" t="s">
        <v>89</v>
      </c>
      <c r="E16" s="67" t="s">
        <v>32</v>
      </c>
      <c r="F16" s="67" t="s">
        <v>33</v>
      </c>
      <c r="G16" s="71" t="s">
        <v>90</v>
      </c>
      <c r="H16" s="67" t="s">
        <v>91</v>
      </c>
      <c r="I16" s="67">
        <v>13</v>
      </c>
      <c r="J16" s="67">
        <v>200</v>
      </c>
      <c r="K16" s="67">
        <v>200</v>
      </c>
      <c r="L16" s="67"/>
      <c r="M16" s="67"/>
      <c r="N16" s="67"/>
      <c r="O16" s="67"/>
      <c r="P16" s="71"/>
      <c r="Q16" s="71"/>
      <c r="R16" s="67" t="s">
        <v>36</v>
      </c>
      <c r="S16" s="67" t="s">
        <v>37</v>
      </c>
      <c r="T16" s="67" t="s">
        <v>92</v>
      </c>
      <c r="U16" s="67"/>
      <c r="V16" s="67"/>
      <c r="W16" s="67">
        <v>200</v>
      </c>
      <c r="X16" s="67" t="s">
        <v>39</v>
      </c>
    </row>
    <row r="17" s="60" customFormat="1" ht="121" customHeight="1" spans="1:24">
      <c r="A17" s="67" t="s">
        <v>93</v>
      </c>
      <c r="B17" s="67" t="s">
        <v>94</v>
      </c>
      <c r="C17" s="67" t="s">
        <v>95</v>
      </c>
      <c r="D17" s="67" t="s">
        <v>96</v>
      </c>
      <c r="E17" s="67" t="s">
        <v>32</v>
      </c>
      <c r="F17" s="67" t="s">
        <v>33</v>
      </c>
      <c r="G17" s="68" t="s">
        <v>97</v>
      </c>
      <c r="H17" s="67" t="s">
        <v>44</v>
      </c>
      <c r="I17" s="67">
        <v>55.8</v>
      </c>
      <c r="J17" s="67">
        <v>3350</v>
      </c>
      <c r="K17" s="67"/>
      <c r="L17" s="67">
        <v>3350</v>
      </c>
      <c r="M17" s="67"/>
      <c r="N17" s="67"/>
      <c r="O17" s="67"/>
      <c r="P17" s="71"/>
      <c r="Q17" s="71"/>
      <c r="R17" s="67" t="s">
        <v>36</v>
      </c>
      <c r="S17" s="67" t="s">
        <v>37</v>
      </c>
      <c r="T17" s="67" t="s">
        <v>98</v>
      </c>
      <c r="U17" s="67"/>
      <c r="V17" s="67"/>
      <c r="W17" s="67">
        <v>3350</v>
      </c>
      <c r="X17" s="67" t="s">
        <v>39</v>
      </c>
    </row>
    <row r="18" s="60" customFormat="1" ht="215" customHeight="1" spans="1:24">
      <c r="A18" s="67" t="s">
        <v>99</v>
      </c>
      <c r="B18" s="67" t="s">
        <v>100</v>
      </c>
      <c r="C18" s="67" t="s">
        <v>95</v>
      </c>
      <c r="D18" s="67" t="s">
        <v>96</v>
      </c>
      <c r="E18" s="67" t="s">
        <v>32</v>
      </c>
      <c r="F18" s="67" t="s">
        <v>33</v>
      </c>
      <c r="G18" s="68" t="s">
        <v>101</v>
      </c>
      <c r="H18" s="67" t="s">
        <v>44</v>
      </c>
      <c r="I18" s="67">
        <v>389</v>
      </c>
      <c r="J18" s="67">
        <v>7400</v>
      </c>
      <c r="K18" s="67">
        <v>7400</v>
      </c>
      <c r="L18" s="67"/>
      <c r="M18" s="67"/>
      <c r="N18" s="67"/>
      <c r="O18" s="67"/>
      <c r="P18" s="71"/>
      <c r="Q18" s="71"/>
      <c r="R18" s="67" t="s">
        <v>36</v>
      </c>
      <c r="S18" s="67" t="s">
        <v>37</v>
      </c>
      <c r="T18" s="67" t="s">
        <v>102</v>
      </c>
      <c r="U18" s="67"/>
      <c r="V18" s="67"/>
      <c r="W18" s="67">
        <v>7400</v>
      </c>
      <c r="X18" s="67" t="s">
        <v>39</v>
      </c>
    </row>
    <row r="19" s="60" customFormat="1" ht="118" customHeight="1" spans="1:24">
      <c r="A19" s="67" t="s">
        <v>103</v>
      </c>
      <c r="B19" s="67" t="s">
        <v>104</v>
      </c>
      <c r="C19" s="67" t="s">
        <v>105</v>
      </c>
      <c r="D19" s="67" t="s">
        <v>106</v>
      </c>
      <c r="E19" s="67" t="s">
        <v>32</v>
      </c>
      <c r="F19" s="67" t="s">
        <v>33</v>
      </c>
      <c r="G19" s="70" t="s">
        <v>107</v>
      </c>
      <c r="H19" s="67" t="s">
        <v>35</v>
      </c>
      <c r="I19" s="67">
        <v>4</v>
      </c>
      <c r="J19" s="67">
        <v>1050</v>
      </c>
      <c r="K19" s="67">
        <v>1050</v>
      </c>
      <c r="L19" s="67"/>
      <c r="M19" s="67"/>
      <c r="N19" s="67"/>
      <c r="O19" s="67"/>
      <c r="P19" s="71"/>
      <c r="Q19" s="71"/>
      <c r="R19" s="67" t="s">
        <v>36</v>
      </c>
      <c r="S19" s="67" t="s">
        <v>37</v>
      </c>
      <c r="T19" s="67" t="s">
        <v>108</v>
      </c>
      <c r="U19" s="67"/>
      <c r="V19" s="67"/>
      <c r="W19" s="67">
        <v>1050</v>
      </c>
      <c r="X19" s="67" t="s">
        <v>39</v>
      </c>
    </row>
    <row r="20" s="60" customFormat="1" ht="71" customHeight="1" spans="1:24">
      <c r="A20" s="67" t="s">
        <v>109</v>
      </c>
      <c r="B20" s="67" t="s">
        <v>110</v>
      </c>
      <c r="C20" s="67" t="s">
        <v>95</v>
      </c>
      <c r="D20" s="67" t="s">
        <v>111</v>
      </c>
      <c r="E20" s="67" t="s">
        <v>32</v>
      </c>
      <c r="F20" s="67" t="s">
        <v>33</v>
      </c>
      <c r="G20" s="70" t="s">
        <v>112</v>
      </c>
      <c r="H20" s="67" t="s">
        <v>44</v>
      </c>
      <c r="I20" s="67">
        <v>166</v>
      </c>
      <c r="J20" s="67">
        <v>5000</v>
      </c>
      <c r="K20" s="67">
        <v>5000</v>
      </c>
      <c r="L20" s="67"/>
      <c r="M20" s="67"/>
      <c r="N20" s="67"/>
      <c r="O20" s="67"/>
      <c r="P20" s="71"/>
      <c r="Q20" s="71"/>
      <c r="R20" s="67" t="s">
        <v>36</v>
      </c>
      <c r="S20" s="67" t="s">
        <v>37</v>
      </c>
      <c r="T20" s="67" t="s">
        <v>113</v>
      </c>
      <c r="U20" s="67"/>
      <c r="V20" s="67"/>
      <c r="W20" s="67">
        <v>5000</v>
      </c>
      <c r="X20" s="67" t="s">
        <v>39</v>
      </c>
    </row>
    <row r="21" s="60" customFormat="1" ht="118" customHeight="1" spans="1:24">
      <c r="A21" s="67" t="s">
        <v>114</v>
      </c>
      <c r="B21" s="67" t="s">
        <v>115</v>
      </c>
      <c r="C21" s="67" t="s">
        <v>95</v>
      </c>
      <c r="D21" s="67" t="s">
        <v>116</v>
      </c>
      <c r="E21" s="67" t="s">
        <v>32</v>
      </c>
      <c r="F21" s="67" t="s">
        <v>33</v>
      </c>
      <c r="G21" s="69" t="s">
        <v>117</v>
      </c>
      <c r="H21" s="67" t="s">
        <v>35</v>
      </c>
      <c r="I21" s="67">
        <v>2</v>
      </c>
      <c r="J21" s="67">
        <v>5690</v>
      </c>
      <c r="K21" s="67">
        <v>5690</v>
      </c>
      <c r="L21" s="67"/>
      <c r="M21" s="67"/>
      <c r="N21" s="67"/>
      <c r="O21" s="67"/>
      <c r="P21" s="71"/>
      <c r="Q21" s="71"/>
      <c r="R21" s="67" t="s">
        <v>36</v>
      </c>
      <c r="S21" s="67" t="s">
        <v>37</v>
      </c>
      <c r="T21" s="67" t="s">
        <v>118</v>
      </c>
      <c r="U21" s="67"/>
      <c r="V21" s="67"/>
      <c r="W21" s="67">
        <v>5690</v>
      </c>
      <c r="X21" s="67" t="s">
        <v>39</v>
      </c>
    </row>
    <row r="22" s="60" customFormat="1" ht="71" customHeight="1" spans="1:24">
      <c r="A22" s="67" t="s">
        <v>119</v>
      </c>
      <c r="B22" s="67" t="s">
        <v>120</v>
      </c>
      <c r="C22" s="67" t="s">
        <v>95</v>
      </c>
      <c r="D22" s="67" t="s">
        <v>121</v>
      </c>
      <c r="E22" s="67" t="s">
        <v>32</v>
      </c>
      <c r="F22" s="67" t="s">
        <v>33</v>
      </c>
      <c r="G22" s="71" t="s">
        <v>122</v>
      </c>
      <c r="H22" s="67" t="s">
        <v>44</v>
      </c>
      <c r="I22" s="67">
        <v>120</v>
      </c>
      <c r="J22" s="67">
        <v>2000</v>
      </c>
      <c r="K22" s="67">
        <v>2000</v>
      </c>
      <c r="L22" s="67"/>
      <c r="M22" s="67"/>
      <c r="N22" s="67"/>
      <c r="O22" s="67"/>
      <c r="P22" s="71"/>
      <c r="Q22" s="71"/>
      <c r="R22" s="67" t="s">
        <v>36</v>
      </c>
      <c r="S22" s="67" t="s">
        <v>37</v>
      </c>
      <c r="T22" s="67" t="s">
        <v>123</v>
      </c>
      <c r="U22" s="67"/>
      <c r="V22" s="67"/>
      <c r="W22" s="67">
        <v>2000</v>
      </c>
      <c r="X22" s="67" t="s">
        <v>39</v>
      </c>
    </row>
    <row r="23" s="60" customFormat="1" ht="65" customHeight="1" spans="1:24">
      <c r="A23" s="67" t="s">
        <v>124</v>
      </c>
      <c r="B23" s="67" t="s">
        <v>125</v>
      </c>
      <c r="C23" s="67" t="s">
        <v>126</v>
      </c>
      <c r="D23" s="67" t="s">
        <v>127</v>
      </c>
      <c r="E23" s="67" t="s">
        <v>32</v>
      </c>
      <c r="F23" s="67" t="s">
        <v>33</v>
      </c>
      <c r="G23" s="71" t="s">
        <v>128</v>
      </c>
      <c r="H23" s="67" t="s">
        <v>35</v>
      </c>
      <c r="I23" s="67">
        <v>6</v>
      </c>
      <c r="J23" s="67">
        <v>3266</v>
      </c>
      <c r="K23" s="67">
        <v>3266</v>
      </c>
      <c r="L23" s="67"/>
      <c r="M23" s="67"/>
      <c r="N23" s="67"/>
      <c r="O23" s="67"/>
      <c r="P23" s="71"/>
      <c r="Q23" s="71"/>
      <c r="R23" s="67" t="s">
        <v>36</v>
      </c>
      <c r="S23" s="67" t="s">
        <v>37</v>
      </c>
      <c r="T23" s="67" t="s">
        <v>129</v>
      </c>
      <c r="U23" s="67"/>
      <c r="V23" s="67"/>
      <c r="W23" s="67">
        <v>3266</v>
      </c>
      <c r="X23" s="67" t="s">
        <v>39</v>
      </c>
    </row>
    <row r="24" s="60" customFormat="1" ht="65" customHeight="1" spans="1:24">
      <c r="A24" s="67" t="s">
        <v>130</v>
      </c>
      <c r="B24" s="67" t="s">
        <v>131</v>
      </c>
      <c r="C24" s="67" t="s">
        <v>95</v>
      </c>
      <c r="D24" s="67" t="s">
        <v>132</v>
      </c>
      <c r="E24" s="67" t="s">
        <v>32</v>
      </c>
      <c r="F24" s="67" t="s">
        <v>33</v>
      </c>
      <c r="G24" s="71" t="s">
        <v>133</v>
      </c>
      <c r="H24" s="67" t="s">
        <v>134</v>
      </c>
      <c r="I24" s="67">
        <v>10045</v>
      </c>
      <c r="J24" s="67">
        <v>6000</v>
      </c>
      <c r="K24" s="67">
        <v>6000</v>
      </c>
      <c r="L24" s="67"/>
      <c r="M24" s="67"/>
      <c r="N24" s="67"/>
      <c r="O24" s="67"/>
      <c r="P24" s="71"/>
      <c r="Q24" s="71"/>
      <c r="R24" s="67" t="s">
        <v>36</v>
      </c>
      <c r="S24" s="67" t="s">
        <v>37</v>
      </c>
      <c r="T24" s="67" t="s">
        <v>135</v>
      </c>
      <c r="U24" s="67"/>
      <c r="V24" s="67"/>
      <c r="W24" s="67">
        <v>6000</v>
      </c>
      <c r="X24" s="67" t="s">
        <v>39</v>
      </c>
    </row>
    <row r="25" s="60" customFormat="1" ht="65" customHeight="1" spans="1:24">
      <c r="A25" s="67" t="s">
        <v>136</v>
      </c>
      <c r="B25" s="67" t="s">
        <v>137</v>
      </c>
      <c r="C25" s="67" t="s">
        <v>95</v>
      </c>
      <c r="D25" s="67" t="s">
        <v>138</v>
      </c>
      <c r="E25" s="67" t="s">
        <v>32</v>
      </c>
      <c r="F25" s="67" t="s">
        <v>33</v>
      </c>
      <c r="G25" s="71" t="s">
        <v>139</v>
      </c>
      <c r="H25" s="67" t="s">
        <v>140</v>
      </c>
      <c r="I25" s="67">
        <v>45</v>
      </c>
      <c r="J25" s="67">
        <v>900</v>
      </c>
      <c r="K25" s="67">
        <v>900</v>
      </c>
      <c r="L25" s="67"/>
      <c r="M25" s="67"/>
      <c r="N25" s="67"/>
      <c r="O25" s="67"/>
      <c r="P25" s="71"/>
      <c r="Q25" s="71"/>
      <c r="R25" s="67" t="s">
        <v>36</v>
      </c>
      <c r="S25" s="67" t="s">
        <v>37</v>
      </c>
      <c r="T25" s="67" t="s">
        <v>141</v>
      </c>
      <c r="U25" s="67"/>
      <c r="V25" s="67"/>
      <c r="W25" s="67">
        <v>900</v>
      </c>
      <c r="X25" s="67" t="s">
        <v>39</v>
      </c>
    </row>
    <row r="26" s="60" customFormat="1" ht="65" customHeight="1" spans="1:24">
      <c r="A26" s="67" t="s">
        <v>142</v>
      </c>
      <c r="B26" s="67" t="s">
        <v>143</v>
      </c>
      <c r="C26" s="67" t="s">
        <v>95</v>
      </c>
      <c r="D26" s="67" t="s">
        <v>144</v>
      </c>
      <c r="E26" s="67" t="s">
        <v>32</v>
      </c>
      <c r="F26" s="67" t="s">
        <v>33</v>
      </c>
      <c r="G26" s="71" t="s">
        <v>145</v>
      </c>
      <c r="H26" s="67" t="s">
        <v>140</v>
      </c>
      <c r="I26" s="67">
        <v>50</v>
      </c>
      <c r="J26" s="67">
        <v>350</v>
      </c>
      <c r="K26" s="67">
        <v>350</v>
      </c>
      <c r="L26" s="67"/>
      <c r="M26" s="67"/>
      <c r="N26" s="67"/>
      <c r="O26" s="67"/>
      <c r="P26" s="71"/>
      <c r="Q26" s="71"/>
      <c r="R26" s="67" t="s">
        <v>36</v>
      </c>
      <c r="S26" s="67" t="s">
        <v>37</v>
      </c>
      <c r="T26" s="67" t="s">
        <v>146</v>
      </c>
      <c r="U26" s="67"/>
      <c r="V26" s="67"/>
      <c r="W26" s="67">
        <v>350</v>
      </c>
      <c r="X26" s="67" t="s">
        <v>39</v>
      </c>
    </row>
    <row r="27" s="60" customFormat="1" ht="65" customHeight="1" spans="1:24">
      <c r="A27" s="67" t="s">
        <v>147</v>
      </c>
      <c r="B27" s="67" t="s">
        <v>148</v>
      </c>
      <c r="C27" s="67" t="s">
        <v>105</v>
      </c>
      <c r="D27" s="67" t="s">
        <v>149</v>
      </c>
      <c r="E27" s="67" t="s">
        <v>32</v>
      </c>
      <c r="F27" s="67" t="s">
        <v>33</v>
      </c>
      <c r="G27" s="71" t="s">
        <v>150</v>
      </c>
      <c r="H27" s="67" t="s">
        <v>151</v>
      </c>
      <c r="I27" s="67">
        <v>700</v>
      </c>
      <c r="J27" s="67">
        <v>70</v>
      </c>
      <c r="K27" s="67">
        <v>70</v>
      </c>
      <c r="L27" s="67"/>
      <c r="M27" s="67"/>
      <c r="N27" s="67"/>
      <c r="O27" s="67"/>
      <c r="P27" s="71"/>
      <c r="Q27" s="71"/>
      <c r="R27" s="67" t="s">
        <v>36</v>
      </c>
      <c r="S27" s="67" t="s">
        <v>37</v>
      </c>
      <c r="T27" s="67" t="s">
        <v>152</v>
      </c>
      <c r="U27" s="67"/>
      <c r="V27" s="67"/>
      <c r="W27" s="67">
        <v>70</v>
      </c>
      <c r="X27" s="67" t="s">
        <v>39</v>
      </c>
    </row>
    <row r="28" s="60" customFormat="1" ht="65" customHeight="1" spans="1:24">
      <c r="A28" s="67" t="s">
        <v>153</v>
      </c>
      <c r="B28" s="67" t="s">
        <v>154</v>
      </c>
      <c r="C28" s="67" t="s">
        <v>105</v>
      </c>
      <c r="D28" s="67" t="s">
        <v>155</v>
      </c>
      <c r="E28" s="67" t="s">
        <v>32</v>
      </c>
      <c r="F28" s="67" t="s">
        <v>33</v>
      </c>
      <c r="G28" s="71" t="s">
        <v>156</v>
      </c>
      <c r="H28" s="67" t="s">
        <v>151</v>
      </c>
      <c r="I28" s="67">
        <v>200</v>
      </c>
      <c r="J28" s="67">
        <v>100</v>
      </c>
      <c r="K28" s="67">
        <v>100</v>
      </c>
      <c r="L28" s="67"/>
      <c r="M28" s="67"/>
      <c r="N28" s="67"/>
      <c r="O28" s="67"/>
      <c r="P28" s="71"/>
      <c r="Q28" s="71"/>
      <c r="R28" s="67" t="s">
        <v>36</v>
      </c>
      <c r="S28" s="67" t="s">
        <v>37</v>
      </c>
      <c r="T28" s="67" t="s">
        <v>157</v>
      </c>
      <c r="U28" s="67"/>
      <c r="V28" s="67"/>
      <c r="W28" s="67">
        <v>100</v>
      </c>
      <c r="X28" s="67" t="s">
        <v>39</v>
      </c>
    </row>
    <row r="29" s="60" customFormat="1" ht="65" customHeight="1" spans="1:24">
      <c r="A29" s="67" t="s">
        <v>158</v>
      </c>
      <c r="B29" s="67" t="s">
        <v>159</v>
      </c>
      <c r="C29" s="67" t="s">
        <v>95</v>
      </c>
      <c r="D29" s="67" t="s">
        <v>160</v>
      </c>
      <c r="E29" s="67" t="s">
        <v>32</v>
      </c>
      <c r="F29" s="67" t="s">
        <v>33</v>
      </c>
      <c r="G29" s="71" t="s">
        <v>161</v>
      </c>
      <c r="H29" s="67" t="s">
        <v>91</v>
      </c>
      <c r="I29" s="67">
        <v>10</v>
      </c>
      <c r="J29" s="67">
        <v>300</v>
      </c>
      <c r="K29" s="67">
        <v>300</v>
      </c>
      <c r="L29" s="67"/>
      <c r="M29" s="67"/>
      <c r="N29" s="67"/>
      <c r="O29" s="67"/>
      <c r="P29" s="71"/>
      <c r="Q29" s="71"/>
      <c r="R29" s="67" t="s">
        <v>36</v>
      </c>
      <c r="S29" s="67" t="s">
        <v>37</v>
      </c>
      <c r="T29" s="67" t="s">
        <v>162</v>
      </c>
      <c r="U29" s="67"/>
      <c r="V29" s="67"/>
      <c r="W29" s="67">
        <v>300</v>
      </c>
      <c r="X29" s="67" t="s">
        <v>39</v>
      </c>
    </row>
    <row r="30" s="60" customFormat="1" ht="65" customHeight="1" spans="1:24">
      <c r="A30" s="67" t="s">
        <v>163</v>
      </c>
      <c r="B30" s="67" t="s">
        <v>164</v>
      </c>
      <c r="C30" s="67" t="s">
        <v>95</v>
      </c>
      <c r="D30" s="67" t="s">
        <v>165</v>
      </c>
      <c r="E30" s="67" t="s">
        <v>32</v>
      </c>
      <c r="F30" s="67" t="s">
        <v>33</v>
      </c>
      <c r="G30" s="71" t="s">
        <v>166</v>
      </c>
      <c r="H30" s="67" t="s">
        <v>91</v>
      </c>
      <c r="I30" s="67">
        <v>5</v>
      </c>
      <c r="J30" s="67">
        <v>275</v>
      </c>
      <c r="K30" s="67">
        <v>275</v>
      </c>
      <c r="L30" s="67"/>
      <c r="M30" s="67"/>
      <c r="N30" s="67"/>
      <c r="O30" s="67"/>
      <c r="P30" s="71"/>
      <c r="Q30" s="71"/>
      <c r="R30" s="67" t="s">
        <v>36</v>
      </c>
      <c r="S30" s="67" t="s">
        <v>37</v>
      </c>
      <c r="T30" s="67" t="s">
        <v>167</v>
      </c>
      <c r="U30" s="67"/>
      <c r="V30" s="67"/>
      <c r="W30" s="67">
        <v>275</v>
      </c>
      <c r="X30" s="67" t="s">
        <v>39</v>
      </c>
    </row>
    <row r="31" s="60" customFormat="1" ht="65" customHeight="1" spans="1:24">
      <c r="A31" s="67" t="s">
        <v>168</v>
      </c>
      <c r="B31" s="67" t="s">
        <v>169</v>
      </c>
      <c r="C31" s="67" t="s">
        <v>170</v>
      </c>
      <c r="D31" s="67" t="s">
        <v>171</v>
      </c>
      <c r="E31" s="67" t="s">
        <v>32</v>
      </c>
      <c r="F31" s="67" t="s">
        <v>33</v>
      </c>
      <c r="G31" s="71" t="s">
        <v>172</v>
      </c>
      <c r="H31" s="67" t="s">
        <v>173</v>
      </c>
      <c r="I31" s="67">
        <v>650</v>
      </c>
      <c r="J31" s="67">
        <v>195</v>
      </c>
      <c r="K31" s="67">
        <v>195</v>
      </c>
      <c r="L31" s="67"/>
      <c r="M31" s="67"/>
      <c r="N31" s="67"/>
      <c r="O31" s="67"/>
      <c r="P31" s="71"/>
      <c r="Q31" s="71"/>
      <c r="R31" s="67" t="s">
        <v>36</v>
      </c>
      <c r="S31" s="67" t="s">
        <v>37</v>
      </c>
      <c r="T31" s="67" t="s">
        <v>174</v>
      </c>
      <c r="U31" s="67"/>
      <c r="V31" s="67"/>
      <c r="W31" s="67">
        <v>195</v>
      </c>
      <c r="X31" s="67" t="s">
        <v>39</v>
      </c>
    </row>
    <row r="32" s="60" customFormat="1" ht="65" customHeight="1" spans="1:24">
      <c r="A32" s="67" t="s">
        <v>175</v>
      </c>
      <c r="B32" s="67" t="s">
        <v>176</v>
      </c>
      <c r="C32" s="67" t="s">
        <v>177</v>
      </c>
      <c r="D32" s="67" t="s">
        <v>177</v>
      </c>
      <c r="E32" s="67" t="s">
        <v>32</v>
      </c>
      <c r="F32" s="67" t="s">
        <v>33</v>
      </c>
      <c r="G32" s="71" t="s">
        <v>178</v>
      </c>
      <c r="H32" s="67" t="s">
        <v>85</v>
      </c>
      <c r="I32" s="67">
        <v>300</v>
      </c>
      <c r="J32" s="67">
        <v>600</v>
      </c>
      <c r="K32" s="67">
        <v>600</v>
      </c>
      <c r="L32" s="67"/>
      <c r="M32" s="67"/>
      <c r="N32" s="67"/>
      <c r="O32" s="67"/>
      <c r="P32" s="71"/>
      <c r="Q32" s="71"/>
      <c r="R32" s="67" t="s">
        <v>36</v>
      </c>
      <c r="S32" s="67" t="s">
        <v>37</v>
      </c>
      <c r="T32" s="67" t="s">
        <v>179</v>
      </c>
      <c r="U32" s="67"/>
      <c r="V32" s="67"/>
      <c r="W32" s="67">
        <v>600</v>
      </c>
      <c r="X32" s="67" t="s">
        <v>39</v>
      </c>
    </row>
    <row r="33" s="60" customFormat="1" ht="65" customHeight="1" spans="1:24">
      <c r="A33" s="67" t="s">
        <v>180</v>
      </c>
      <c r="B33" s="67" t="s">
        <v>181</v>
      </c>
      <c r="C33" s="67" t="s">
        <v>170</v>
      </c>
      <c r="D33" s="67" t="s">
        <v>182</v>
      </c>
      <c r="E33" s="67" t="s">
        <v>32</v>
      </c>
      <c r="F33" s="67" t="s">
        <v>33</v>
      </c>
      <c r="G33" s="71" t="s">
        <v>183</v>
      </c>
      <c r="H33" s="67" t="s">
        <v>85</v>
      </c>
      <c r="I33" s="67">
        <v>100</v>
      </c>
      <c r="J33" s="67">
        <v>200</v>
      </c>
      <c r="K33" s="67">
        <v>200</v>
      </c>
      <c r="L33" s="67"/>
      <c r="M33" s="67"/>
      <c r="N33" s="67"/>
      <c r="O33" s="67"/>
      <c r="P33" s="71"/>
      <c r="Q33" s="71"/>
      <c r="R33" s="67" t="s">
        <v>36</v>
      </c>
      <c r="S33" s="67" t="s">
        <v>37</v>
      </c>
      <c r="T33" s="67" t="s">
        <v>184</v>
      </c>
      <c r="U33" s="67"/>
      <c r="V33" s="67"/>
      <c r="W33" s="67">
        <v>200</v>
      </c>
      <c r="X33" s="67" t="s">
        <v>39</v>
      </c>
    </row>
    <row r="34" s="60" customFormat="1" ht="65" customHeight="1" spans="1:24">
      <c r="A34" s="67" t="s">
        <v>185</v>
      </c>
      <c r="B34" s="67" t="s">
        <v>186</v>
      </c>
      <c r="C34" s="67" t="s">
        <v>105</v>
      </c>
      <c r="D34" s="67" t="s">
        <v>187</v>
      </c>
      <c r="E34" s="67" t="s">
        <v>32</v>
      </c>
      <c r="F34" s="67" t="s">
        <v>33</v>
      </c>
      <c r="G34" s="71" t="s">
        <v>188</v>
      </c>
      <c r="H34" s="67" t="s">
        <v>85</v>
      </c>
      <c r="I34" s="67">
        <v>77</v>
      </c>
      <c r="J34" s="67">
        <v>77</v>
      </c>
      <c r="K34" s="67">
        <v>77</v>
      </c>
      <c r="L34" s="67"/>
      <c r="M34" s="67"/>
      <c r="N34" s="67"/>
      <c r="O34" s="67"/>
      <c r="P34" s="71"/>
      <c r="Q34" s="71"/>
      <c r="R34" s="67" t="s">
        <v>36</v>
      </c>
      <c r="S34" s="67" t="s">
        <v>37</v>
      </c>
      <c r="T34" s="67" t="s">
        <v>189</v>
      </c>
      <c r="U34" s="67"/>
      <c r="V34" s="67"/>
      <c r="W34" s="67">
        <v>77</v>
      </c>
      <c r="X34" s="67" t="s">
        <v>39</v>
      </c>
    </row>
    <row r="35" s="60" customFormat="1" ht="65" customHeight="1" spans="1:24">
      <c r="A35" s="67" t="s">
        <v>190</v>
      </c>
      <c r="B35" s="67" t="s">
        <v>191</v>
      </c>
      <c r="C35" s="67" t="s">
        <v>192</v>
      </c>
      <c r="D35" s="67" t="s">
        <v>192</v>
      </c>
      <c r="E35" s="67" t="s">
        <v>32</v>
      </c>
      <c r="F35" s="67" t="s">
        <v>33</v>
      </c>
      <c r="G35" s="71" t="s">
        <v>192</v>
      </c>
      <c r="H35" s="67" t="s">
        <v>91</v>
      </c>
      <c r="I35" s="67">
        <v>20</v>
      </c>
      <c r="J35" s="67">
        <v>200</v>
      </c>
      <c r="K35" s="67">
        <v>200</v>
      </c>
      <c r="L35" s="67"/>
      <c r="M35" s="67"/>
      <c r="N35" s="67"/>
      <c r="O35" s="67"/>
      <c r="P35" s="71"/>
      <c r="Q35" s="71"/>
      <c r="R35" s="67" t="s">
        <v>36</v>
      </c>
      <c r="S35" s="67" t="s">
        <v>37</v>
      </c>
      <c r="T35" s="67" t="s">
        <v>193</v>
      </c>
      <c r="U35" s="67"/>
      <c r="V35" s="67"/>
      <c r="W35" s="67">
        <v>200</v>
      </c>
      <c r="X35" s="67" t="s">
        <v>39</v>
      </c>
    </row>
    <row r="36" s="59" customFormat="1" ht="65" customHeight="1" spans="1:24">
      <c r="A36" s="72" t="s">
        <v>194</v>
      </c>
      <c r="B36" s="73" t="s">
        <v>195</v>
      </c>
      <c r="C36" s="72" t="s">
        <v>30</v>
      </c>
      <c r="D36" s="72" t="s">
        <v>64</v>
      </c>
      <c r="E36" s="72" t="s">
        <v>32</v>
      </c>
      <c r="F36" s="72" t="s">
        <v>33</v>
      </c>
      <c r="G36" s="74" t="s">
        <v>196</v>
      </c>
      <c r="H36" s="72" t="s">
        <v>54</v>
      </c>
      <c r="I36" s="72">
        <v>9</v>
      </c>
      <c r="J36" s="72">
        <f t="shared" ref="J36:J43" si="1">N36+O36</f>
        <v>37500</v>
      </c>
      <c r="K36" s="72"/>
      <c r="L36" s="72"/>
      <c r="M36" s="72"/>
      <c r="N36" s="76">
        <v>30000</v>
      </c>
      <c r="O36" s="76">
        <v>7500</v>
      </c>
      <c r="P36" s="77"/>
      <c r="Q36" s="77"/>
      <c r="R36" s="72" t="s">
        <v>36</v>
      </c>
      <c r="S36" s="72" t="s">
        <v>37</v>
      </c>
      <c r="T36" s="72" t="s">
        <v>197</v>
      </c>
      <c r="U36" s="72"/>
      <c r="V36" s="72"/>
      <c r="W36" s="72">
        <v>25000</v>
      </c>
      <c r="X36" s="72" t="s">
        <v>198</v>
      </c>
    </row>
    <row r="37" s="59" customFormat="1" ht="65" customHeight="1" spans="1:24">
      <c r="A37" s="72" t="s">
        <v>199</v>
      </c>
      <c r="B37" s="73" t="s">
        <v>200</v>
      </c>
      <c r="C37" s="72" t="s">
        <v>95</v>
      </c>
      <c r="D37" s="72" t="s">
        <v>111</v>
      </c>
      <c r="E37" s="72" t="s">
        <v>32</v>
      </c>
      <c r="F37" s="72" t="s">
        <v>33</v>
      </c>
      <c r="G37" s="74" t="s">
        <v>201</v>
      </c>
      <c r="H37" s="72" t="s">
        <v>44</v>
      </c>
      <c r="I37" s="72">
        <v>561</v>
      </c>
      <c r="J37" s="72">
        <f t="shared" si="1"/>
        <v>13750</v>
      </c>
      <c r="K37" s="72"/>
      <c r="L37" s="72"/>
      <c r="M37" s="72"/>
      <c r="N37" s="76">
        <v>11000</v>
      </c>
      <c r="O37" s="76">
        <v>2750</v>
      </c>
      <c r="P37" s="77"/>
      <c r="Q37" s="77"/>
      <c r="R37" s="72" t="s">
        <v>36</v>
      </c>
      <c r="S37" s="72" t="s">
        <v>37</v>
      </c>
      <c r="T37" s="72" t="s">
        <v>202</v>
      </c>
      <c r="U37" s="72"/>
      <c r="V37" s="72"/>
      <c r="W37" s="72">
        <v>18750</v>
      </c>
      <c r="X37" s="72" t="s">
        <v>198</v>
      </c>
    </row>
    <row r="38" s="59" customFormat="1" ht="65" customHeight="1" spans="1:24">
      <c r="A38" s="72" t="s">
        <v>203</v>
      </c>
      <c r="B38" s="73" t="s">
        <v>204</v>
      </c>
      <c r="C38" s="72" t="s">
        <v>30</v>
      </c>
      <c r="D38" s="72" t="s">
        <v>42</v>
      </c>
      <c r="E38" s="72" t="s">
        <v>32</v>
      </c>
      <c r="F38" s="72" t="s">
        <v>33</v>
      </c>
      <c r="G38" s="74" t="s">
        <v>205</v>
      </c>
      <c r="H38" s="72" t="s">
        <v>44</v>
      </c>
      <c r="I38" s="72">
        <v>300</v>
      </c>
      <c r="J38" s="72">
        <f t="shared" si="1"/>
        <v>15000</v>
      </c>
      <c r="K38" s="72"/>
      <c r="L38" s="72"/>
      <c r="M38" s="72"/>
      <c r="N38" s="76">
        <v>12000</v>
      </c>
      <c r="O38" s="76">
        <v>3000</v>
      </c>
      <c r="P38" s="77"/>
      <c r="Q38" s="77"/>
      <c r="R38" s="72" t="s">
        <v>36</v>
      </c>
      <c r="S38" s="72" t="s">
        <v>37</v>
      </c>
      <c r="T38" s="72" t="s">
        <v>202</v>
      </c>
      <c r="U38" s="72"/>
      <c r="V38" s="72"/>
      <c r="W38" s="72">
        <v>6250</v>
      </c>
      <c r="X38" s="72" t="s">
        <v>198</v>
      </c>
    </row>
    <row r="39" s="59" customFormat="1" ht="65" customHeight="1" spans="1:24">
      <c r="A39" s="72" t="s">
        <v>206</v>
      </c>
      <c r="B39" s="73" t="s">
        <v>207</v>
      </c>
      <c r="C39" s="72" t="s">
        <v>95</v>
      </c>
      <c r="D39" s="72" t="s">
        <v>121</v>
      </c>
      <c r="E39" s="72" t="s">
        <v>32</v>
      </c>
      <c r="F39" s="72" t="s">
        <v>33</v>
      </c>
      <c r="G39" s="74" t="s">
        <v>208</v>
      </c>
      <c r="H39" s="72" t="s">
        <v>44</v>
      </c>
      <c r="I39" s="72">
        <v>400</v>
      </c>
      <c r="J39" s="72">
        <f t="shared" si="1"/>
        <v>8750</v>
      </c>
      <c r="K39" s="72"/>
      <c r="L39" s="72"/>
      <c r="M39" s="72"/>
      <c r="N39" s="76">
        <v>7000</v>
      </c>
      <c r="O39" s="76">
        <v>1750</v>
      </c>
      <c r="P39" s="77"/>
      <c r="Q39" s="77"/>
      <c r="R39" s="72" t="s">
        <v>36</v>
      </c>
      <c r="S39" s="72" t="s">
        <v>37</v>
      </c>
      <c r="T39" s="72" t="s">
        <v>123</v>
      </c>
      <c r="U39" s="72"/>
      <c r="V39" s="72"/>
      <c r="W39" s="72">
        <v>12500</v>
      </c>
      <c r="X39" s="72" t="s">
        <v>198</v>
      </c>
    </row>
    <row r="40" s="59" customFormat="1" ht="65" customHeight="1" spans="1:24">
      <c r="A40" s="72" t="s">
        <v>209</v>
      </c>
      <c r="B40" s="73" t="s">
        <v>210</v>
      </c>
      <c r="C40" s="72" t="s">
        <v>30</v>
      </c>
      <c r="D40" s="72" t="s">
        <v>64</v>
      </c>
      <c r="E40" s="72" t="s">
        <v>32</v>
      </c>
      <c r="F40" s="72" t="s">
        <v>33</v>
      </c>
      <c r="G40" s="74" t="s">
        <v>211</v>
      </c>
      <c r="H40" s="72" t="s">
        <v>54</v>
      </c>
      <c r="I40" s="72">
        <v>9</v>
      </c>
      <c r="J40" s="72">
        <f t="shared" si="1"/>
        <v>25000</v>
      </c>
      <c r="K40" s="72"/>
      <c r="L40" s="72"/>
      <c r="M40" s="72"/>
      <c r="N40" s="73">
        <v>20000</v>
      </c>
      <c r="O40" s="72">
        <v>5000</v>
      </c>
      <c r="P40" s="77"/>
      <c r="Q40" s="77"/>
      <c r="R40" s="72" t="s">
        <v>36</v>
      </c>
      <c r="S40" s="72" t="s">
        <v>37</v>
      </c>
      <c r="T40" s="72" t="s">
        <v>74</v>
      </c>
      <c r="U40" s="72"/>
      <c r="V40" s="72"/>
      <c r="W40" s="72">
        <v>36250</v>
      </c>
      <c r="X40" s="72" t="s">
        <v>198</v>
      </c>
    </row>
    <row r="41" s="59" customFormat="1" ht="65" customHeight="1" spans="1:24">
      <c r="A41" s="72" t="s">
        <v>212</v>
      </c>
      <c r="B41" s="73" t="s">
        <v>213</v>
      </c>
      <c r="C41" s="72" t="s">
        <v>95</v>
      </c>
      <c r="D41" s="72" t="s">
        <v>111</v>
      </c>
      <c r="E41" s="72" t="s">
        <v>32</v>
      </c>
      <c r="F41" s="72" t="s">
        <v>33</v>
      </c>
      <c r="G41" s="74" t="s">
        <v>214</v>
      </c>
      <c r="H41" s="72" t="s">
        <v>44</v>
      </c>
      <c r="I41" s="72">
        <v>20</v>
      </c>
      <c r="J41" s="72">
        <f t="shared" si="1"/>
        <v>18750</v>
      </c>
      <c r="K41" s="72"/>
      <c r="L41" s="72"/>
      <c r="M41" s="72"/>
      <c r="N41" s="73">
        <v>15000</v>
      </c>
      <c r="O41" s="72">
        <v>3750</v>
      </c>
      <c r="P41" s="77"/>
      <c r="Q41" s="77"/>
      <c r="R41" s="72" t="s">
        <v>36</v>
      </c>
      <c r="S41" s="72" t="s">
        <v>37</v>
      </c>
      <c r="T41" s="72" t="s">
        <v>113</v>
      </c>
      <c r="U41" s="72"/>
      <c r="V41" s="72"/>
      <c r="W41" s="72">
        <v>11250</v>
      </c>
      <c r="X41" s="72" t="s">
        <v>198</v>
      </c>
    </row>
    <row r="42" s="59" customFormat="1" ht="65" customHeight="1" spans="1:24">
      <c r="A42" s="72" t="s">
        <v>215</v>
      </c>
      <c r="B42" s="73" t="s">
        <v>216</v>
      </c>
      <c r="C42" s="72" t="s">
        <v>30</v>
      </c>
      <c r="D42" s="72" t="s">
        <v>42</v>
      </c>
      <c r="E42" s="72" t="s">
        <v>32</v>
      </c>
      <c r="F42" s="72" t="s">
        <v>33</v>
      </c>
      <c r="G42" s="74" t="s">
        <v>217</v>
      </c>
      <c r="H42" s="72" t="s">
        <v>44</v>
      </c>
      <c r="I42" s="72">
        <v>45000</v>
      </c>
      <c r="J42" s="72">
        <f t="shared" si="1"/>
        <v>6250</v>
      </c>
      <c r="K42" s="72"/>
      <c r="L42" s="72"/>
      <c r="M42" s="72"/>
      <c r="N42" s="73">
        <v>5000</v>
      </c>
      <c r="O42" s="72">
        <v>1250</v>
      </c>
      <c r="P42" s="77"/>
      <c r="Q42" s="77"/>
      <c r="R42" s="72" t="s">
        <v>36</v>
      </c>
      <c r="S42" s="72" t="s">
        <v>37</v>
      </c>
      <c r="T42" s="72" t="s">
        <v>69</v>
      </c>
      <c r="U42" s="72"/>
      <c r="V42" s="72"/>
      <c r="W42" s="72">
        <v>25000</v>
      </c>
      <c r="X42" s="72" t="s">
        <v>198</v>
      </c>
    </row>
    <row r="43" s="59" customFormat="1" ht="65" customHeight="1" spans="1:24">
      <c r="A43" s="72" t="s">
        <v>218</v>
      </c>
      <c r="B43" s="73" t="s">
        <v>219</v>
      </c>
      <c r="C43" s="72" t="s">
        <v>95</v>
      </c>
      <c r="D43" s="72" t="s">
        <v>121</v>
      </c>
      <c r="E43" s="72" t="s">
        <v>32</v>
      </c>
      <c r="F43" s="72" t="s">
        <v>33</v>
      </c>
      <c r="G43" s="74" t="s">
        <v>220</v>
      </c>
      <c r="H43" s="72" t="s">
        <v>35</v>
      </c>
      <c r="I43" s="72">
        <v>23</v>
      </c>
      <c r="J43" s="72">
        <f t="shared" si="1"/>
        <v>12500</v>
      </c>
      <c r="K43" s="72"/>
      <c r="L43" s="72"/>
      <c r="M43" s="72"/>
      <c r="N43" s="73">
        <v>10000</v>
      </c>
      <c r="O43" s="72">
        <v>2500</v>
      </c>
      <c r="P43" s="77"/>
      <c r="Q43" s="77"/>
      <c r="R43" s="72" t="s">
        <v>36</v>
      </c>
      <c r="S43" s="72" t="s">
        <v>37</v>
      </c>
      <c r="T43" s="72" t="s">
        <v>123</v>
      </c>
      <c r="U43" s="72"/>
      <c r="V43" s="72"/>
      <c r="W43" s="72">
        <v>2500</v>
      </c>
      <c r="X43" s="72" t="s">
        <v>198</v>
      </c>
    </row>
  </sheetData>
  <autoFilter ref="A4:X43">
    <extLst/>
  </autoFilter>
  <mergeCells count="20">
    <mergeCell ref="A1:V1"/>
    <mergeCell ref="A2:G2"/>
    <mergeCell ref="Q2:V2"/>
    <mergeCell ref="J3:Q3"/>
    <mergeCell ref="A3:A4"/>
    <mergeCell ref="B3:B4"/>
    <mergeCell ref="C3:C4"/>
    <mergeCell ref="D3:D4"/>
    <mergeCell ref="E3:E4"/>
    <mergeCell ref="F3:F4"/>
    <mergeCell ref="G3:G4"/>
    <mergeCell ref="H3:H4"/>
    <mergeCell ref="I3:I4"/>
    <mergeCell ref="R3:R4"/>
    <mergeCell ref="S3:S4"/>
    <mergeCell ref="T3:T4"/>
    <mergeCell ref="U3:U4"/>
    <mergeCell ref="V3:V4"/>
    <mergeCell ref="W3:W4"/>
    <mergeCell ref="X3:X4"/>
  </mergeCells>
  <conditionalFormatting sqref="B36:B39">
    <cfRule type="duplicateValues" dxfId="0" priority="4"/>
    <cfRule type="duplicateValues" dxfId="0" priority="5"/>
    <cfRule type="duplicateValues" dxfId="0" priority="6"/>
  </conditionalFormatting>
  <conditionalFormatting sqref="B40:B43">
    <cfRule type="duplicateValues" dxfId="0" priority="1"/>
    <cfRule type="duplicateValues" dxfId="0" priority="2"/>
    <cfRule type="duplicateValues" dxfId="0" priority="3"/>
  </conditionalFormatting>
  <pageMargins left="0.275" right="0.118055555555556" top="0.196527777777778" bottom="0.236111111111111" header="0.156944444444444" footer="0.0388888888888889"/>
  <pageSetup paperSize="8"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4"/>
  <sheetViews>
    <sheetView topLeftCell="B151" workbookViewId="0">
      <selection activeCell="G154" sqref="$A1:$XFD1048576"/>
    </sheetView>
  </sheetViews>
  <sheetFormatPr defaultColWidth="9" defaultRowHeight="13.5"/>
  <cols>
    <col min="1" max="1" width="9" hidden="1" customWidth="1"/>
    <col min="2" max="2" width="21.625" customWidth="1"/>
    <col min="3" max="4" width="9" hidden="1" customWidth="1"/>
    <col min="5" max="5" width="3.63333333333333" customWidth="1"/>
    <col min="6" max="6" width="17.25" customWidth="1"/>
    <col min="7" max="7" width="86.125" customWidth="1"/>
    <col min="8" max="9" width="9" hidden="1" customWidth="1"/>
    <col min="10" max="10" width="8.5" customWidth="1"/>
    <col min="11" max="21" width="9" hidden="1" customWidth="1"/>
    <col min="22" max="22" width="8.875" hidden="1" customWidth="1"/>
  </cols>
  <sheetData>
    <row r="1" ht="51" customHeight="1" spans="1:22">
      <c r="A1" s="3" t="s">
        <v>0</v>
      </c>
      <c r="B1" s="16"/>
      <c r="C1" s="16"/>
      <c r="D1" s="16"/>
      <c r="E1" s="16"/>
      <c r="F1" s="16"/>
      <c r="G1" s="16"/>
      <c r="H1" s="16"/>
      <c r="I1" s="16"/>
      <c r="J1" s="16"/>
      <c r="K1" s="16"/>
      <c r="L1" s="16"/>
      <c r="M1" s="16"/>
      <c r="N1" s="16"/>
      <c r="O1" s="16"/>
      <c r="P1" s="16"/>
      <c r="Q1" s="16"/>
      <c r="R1" s="16"/>
      <c r="S1" s="16"/>
      <c r="T1" s="16"/>
      <c r="U1" s="16"/>
      <c r="V1" s="16"/>
    </row>
    <row r="2" customFormat="1" ht="18.75" spans="1:22">
      <c r="A2" s="5" t="s">
        <v>221</v>
      </c>
      <c r="B2" s="5"/>
      <c r="C2" s="5"/>
      <c r="D2" s="5"/>
      <c r="E2" s="5"/>
      <c r="F2" s="5"/>
      <c r="G2" s="5"/>
      <c r="H2" s="17"/>
      <c r="I2" s="17"/>
      <c r="J2" s="17"/>
      <c r="K2" s="17"/>
      <c r="L2" s="17"/>
      <c r="M2" s="17"/>
      <c r="N2" s="17"/>
      <c r="O2" s="17"/>
      <c r="P2" s="17"/>
      <c r="Q2" s="5" t="s">
        <v>2</v>
      </c>
      <c r="R2" s="5"/>
      <c r="S2" s="5"/>
      <c r="T2" s="5"/>
      <c r="U2" s="5"/>
      <c r="V2" s="5"/>
    </row>
    <row r="3" s="1" customFormat="1" ht="41" customHeight="1" spans="1:22">
      <c r="A3" s="8" t="s">
        <v>3</v>
      </c>
      <c r="B3" s="8" t="s">
        <v>4</v>
      </c>
      <c r="C3" s="8" t="s">
        <v>5</v>
      </c>
      <c r="D3" s="8" t="s">
        <v>6</v>
      </c>
      <c r="E3" s="8" t="s">
        <v>7</v>
      </c>
      <c r="F3" s="8" t="s">
        <v>8</v>
      </c>
      <c r="G3" s="8" t="s">
        <v>9</v>
      </c>
      <c r="H3" s="8" t="s">
        <v>10</v>
      </c>
      <c r="I3" s="8" t="s">
        <v>11</v>
      </c>
      <c r="J3" s="8" t="s">
        <v>12</v>
      </c>
      <c r="K3" s="8"/>
      <c r="L3" s="8"/>
      <c r="M3" s="8"/>
      <c r="N3" s="8"/>
      <c r="O3" s="8"/>
      <c r="P3" s="8"/>
      <c r="Q3" s="8"/>
      <c r="R3" s="8" t="s">
        <v>13</v>
      </c>
      <c r="S3" s="8" t="s">
        <v>14</v>
      </c>
      <c r="T3" s="8" t="s">
        <v>15</v>
      </c>
      <c r="U3" s="8" t="s">
        <v>16</v>
      </c>
      <c r="V3" s="8" t="s">
        <v>17</v>
      </c>
    </row>
    <row r="4" ht="62" customHeight="1" spans="1:22">
      <c r="A4" s="8"/>
      <c r="B4" s="8"/>
      <c r="C4" s="8"/>
      <c r="D4" s="8"/>
      <c r="E4" s="8"/>
      <c r="F4" s="8"/>
      <c r="G4" s="8"/>
      <c r="H4" s="8"/>
      <c r="I4" s="8"/>
      <c r="J4" s="19" t="s">
        <v>20</v>
      </c>
      <c r="K4" s="19" t="s">
        <v>21</v>
      </c>
      <c r="L4" s="19" t="s">
        <v>22</v>
      </c>
      <c r="M4" s="19" t="s">
        <v>23</v>
      </c>
      <c r="N4" s="19" t="s">
        <v>24</v>
      </c>
      <c r="O4" s="19" t="s">
        <v>25</v>
      </c>
      <c r="P4" s="19" t="s">
        <v>26</v>
      </c>
      <c r="Q4" s="19" t="s">
        <v>27</v>
      </c>
      <c r="R4" s="8"/>
      <c r="S4" s="8"/>
      <c r="T4" s="8"/>
      <c r="U4" s="8"/>
      <c r="V4" s="8"/>
    </row>
    <row r="5" ht="62" customHeight="1" spans="1:22">
      <c r="A5" s="8"/>
      <c r="B5" s="8"/>
      <c r="C5" s="8"/>
      <c r="D5" s="8"/>
      <c r="E5" s="8"/>
      <c r="F5" s="8"/>
      <c r="G5" s="8"/>
      <c r="H5" s="8"/>
      <c r="I5" s="8"/>
      <c r="J5" s="19">
        <f>J6+J50+J56+J92+J111+J125+J119+J147+J153</f>
        <v>211404.56</v>
      </c>
      <c r="K5" s="19"/>
      <c r="L5" s="19"/>
      <c r="M5" s="19"/>
      <c r="N5" s="19"/>
      <c r="O5" s="19"/>
      <c r="P5" s="19"/>
      <c r="Q5" s="19"/>
      <c r="R5" s="8"/>
      <c r="S5" s="8"/>
      <c r="T5" s="8"/>
      <c r="U5" s="8"/>
      <c r="V5" s="8"/>
    </row>
    <row r="6" ht="62" customHeight="1" spans="1:22">
      <c r="A6" s="8"/>
      <c r="B6" s="8" t="s">
        <v>222</v>
      </c>
      <c r="C6" s="8"/>
      <c r="D6" s="8"/>
      <c r="E6" s="8"/>
      <c r="F6" s="8"/>
      <c r="G6" s="8"/>
      <c r="H6" s="8"/>
      <c r="I6" s="8"/>
      <c r="J6" s="8">
        <f>SUM(J7:J49)</f>
        <v>54150</v>
      </c>
      <c r="K6" s="19"/>
      <c r="L6" s="19"/>
      <c r="M6" s="19"/>
      <c r="N6" s="19"/>
      <c r="O6" s="19"/>
      <c r="P6" s="19"/>
      <c r="Q6" s="19"/>
      <c r="R6" s="8"/>
      <c r="S6" s="8"/>
      <c r="T6" s="8"/>
      <c r="U6" s="8"/>
      <c r="V6" s="8"/>
    </row>
    <row r="7" ht="57" customHeight="1" spans="1:22">
      <c r="A7" s="10"/>
      <c r="B7" s="33" t="s">
        <v>223</v>
      </c>
      <c r="C7" s="10"/>
      <c r="D7" s="10"/>
      <c r="E7" s="10"/>
      <c r="F7" s="10"/>
      <c r="G7" s="33" t="s">
        <v>224</v>
      </c>
      <c r="H7" s="10"/>
      <c r="I7" s="10"/>
      <c r="J7" s="33">
        <v>2000</v>
      </c>
      <c r="K7" s="19"/>
      <c r="L7" s="19"/>
      <c r="M7" s="19"/>
      <c r="N7" s="19"/>
      <c r="O7" s="19"/>
      <c r="P7" s="19"/>
      <c r="Q7" s="19"/>
      <c r="R7" s="8"/>
      <c r="S7" s="8"/>
      <c r="T7" s="8"/>
      <c r="U7" s="8"/>
      <c r="V7" s="8"/>
    </row>
    <row r="8" ht="42" customHeight="1" spans="1:22">
      <c r="A8" s="8"/>
      <c r="B8" s="33" t="s">
        <v>225</v>
      </c>
      <c r="C8" s="10"/>
      <c r="D8" s="10"/>
      <c r="E8" s="10"/>
      <c r="F8" s="10"/>
      <c r="G8" s="33" t="s">
        <v>226</v>
      </c>
      <c r="H8" s="10"/>
      <c r="I8" s="10"/>
      <c r="J8" s="33">
        <v>190</v>
      </c>
      <c r="K8" s="19"/>
      <c r="L8" s="19"/>
      <c r="M8" s="19"/>
      <c r="N8" s="19"/>
      <c r="O8" s="19"/>
      <c r="P8" s="19"/>
      <c r="Q8" s="19"/>
      <c r="R8" s="8"/>
      <c r="S8" s="8"/>
      <c r="T8" s="8"/>
      <c r="U8" s="8"/>
      <c r="V8" s="8"/>
    </row>
    <row r="9" ht="46" customHeight="1" spans="1:22">
      <c r="A9" s="8"/>
      <c r="B9" s="33" t="s">
        <v>227</v>
      </c>
      <c r="C9" s="8"/>
      <c r="D9" s="8"/>
      <c r="E9" s="10"/>
      <c r="F9" s="10"/>
      <c r="G9" s="33" t="s">
        <v>228</v>
      </c>
      <c r="H9" s="8"/>
      <c r="I9" s="8"/>
      <c r="J9" s="33">
        <v>5600</v>
      </c>
      <c r="K9" s="19"/>
      <c r="L9" s="19"/>
      <c r="M9" s="19"/>
      <c r="N9" s="19"/>
      <c r="O9" s="19"/>
      <c r="P9" s="19"/>
      <c r="Q9" s="19"/>
      <c r="R9" s="8"/>
      <c r="S9" s="8"/>
      <c r="T9" s="8"/>
      <c r="U9" s="8"/>
      <c r="V9" s="8"/>
    </row>
    <row r="10" ht="46" customHeight="1" spans="1:22">
      <c r="A10" s="8"/>
      <c r="B10" s="33" t="s">
        <v>229</v>
      </c>
      <c r="C10" s="10"/>
      <c r="D10" s="10"/>
      <c r="E10" s="10"/>
      <c r="F10" s="10"/>
      <c r="G10" s="33" t="s">
        <v>230</v>
      </c>
      <c r="H10" s="10"/>
      <c r="I10" s="10"/>
      <c r="J10" s="33">
        <v>480</v>
      </c>
      <c r="K10" s="19"/>
      <c r="L10" s="19"/>
      <c r="M10" s="19"/>
      <c r="N10" s="19"/>
      <c r="O10" s="19"/>
      <c r="P10" s="19"/>
      <c r="Q10" s="19"/>
      <c r="R10" s="8"/>
      <c r="S10" s="8"/>
      <c r="T10" s="8"/>
      <c r="U10" s="8"/>
      <c r="V10" s="8"/>
    </row>
    <row r="11" ht="40" customHeight="1" spans="1:22">
      <c r="A11" s="10"/>
      <c r="B11" s="33" t="s">
        <v>231</v>
      </c>
      <c r="C11" s="10"/>
      <c r="D11" s="10"/>
      <c r="E11" s="10"/>
      <c r="F11" s="10"/>
      <c r="G11" s="33" t="s">
        <v>232</v>
      </c>
      <c r="H11" s="10"/>
      <c r="I11" s="10"/>
      <c r="J11" s="33">
        <v>50</v>
      </c>
      <c r="K11" s="19"/>
      <c r="L11" s="19"/>
      <c r="M11" s="19"/>
      <c r="N11" s="19"/>
      <c r="O11" s="19"/>
      <c r="P11" s="19"/>
      <c r="Q11" s="19"/>
      <c r="R11" s="8"/>
      <c r="S11" s="8"/>
      <c r="T11" s="8"/>
      <c r="U11" s="8"/>
      <c r="V11" s="8"/>
    </row>
    <row r="12" ht="40" customHeight="1" spans="1:22">
      <c r="A12" s="10"/>
      <c r="B12" s="33" t="s">
        <v>233</v>
      </c>
      <c r="C12" s="10"/>
      <c r="D12" s="10"/>
      <c r="E12" s="10"/>
      <c r="F12" s="10"/>
      <c r="G12" s="33" t="s">
        <v>234</v>
      </c>
      <c r="H12" s="10"/>
      <c r="I12" s="10"/>
      <c r="J12" s="33">
        <v>450</v>
      </c>
      <c r="K12" s="19"/>
      <c r="L12" s="19"/>
      <c r="M12" s="19"/>
      <c r="N12" s="19"/>
      <c r="O12" s="19"/>
      <c r="P12" s="19"/>
      <c r="Q12" s="19"/>
      <c r="R12" s="8"/>
      <c r="S12" s="8"/>
      <c r="T12" s="8"/>
      <c r="U12" s="8"/>
      <c r="V12" s="8"/>
    </row>
    <row r="13" ht="40" customHeight="1" spans="1:22">
      <c r="A13" s="10"/>
      <c r="B13" s="33" t="s">
        <v>235</v>
      </c>
      <c r="C13" s="10"/>
      <c r="D13" s="10"/>
      <c r="E13" s="10"/>
      <c r="F13" s="10"/>
      <c r="G13" s="33" t="s">
        <v>236</v>
      </c>
      <c r="H13" s="10"/>
      <c r="I13" s="10"/>
      <c r="J13" s="33">
        <v>750</v>
      </c>
      <c r="K13" s="19"/>
      <c r="L13" s="19"/>
      <c r="M13" s="19"/>
      <c r="N13" s="19"/>
      <c r="O13" s="19"/>
      <c r="P13" s="19"/>
      <c r="Q13" s="19"/>
      <c r="R13" s="8"/>
      <c r="S13" s="8"/>
      <c r="T13" s="8"/>
      <c r="U13" s="8"/>
      <c r="V13" s="8"/>
    </row>
    <row r="14" ht="35" customHeight="1" spans="1:22">
      <c r="A14" s="10"/>
      <c r="B14" s="33" t="s">
        <v>237</v>
      </c>
      <c r="C14" s="10"/>
      <c r="D14" s="10"/>
      <c r="E14" s="10"/>
      <c r="F14" s="10"/>
      <c r="G14" s="33" t="s">
        <v>238</v>
      </c>
      <c r="H14" s="10"/>
      <c r="I14" s="10"/>
      <c r="J14" s="33">
        <v>1960</v>
      </c>
      <c r="K14" s="19"/>
      <c r="L14" s="19"/>
      <c r="M14" s="19"/>
      <c r="N14" s="19"/>
      <c r="O14" s="19"/>
      <c r="P14" s="19"/>
      <c r="Q14" s="19"/>
      <c r="R14" s="8"/>
      <c r="S14" s="8"/>
      <c r="T14" s="8"/>
      <c r="U14" s="8"/>
      <c r="V14" s="8"/>
    </row>
    <row r="15" ht="62" customHeight="1" spans="1:22">
      <c r="A15" s="10"/>
      <c r="B15" s="33" t="s">
        <v>239</v>
      </c>
      <c r="C15" s="10"/>
      <c r="D15" s="10"/>
      <c r="E15" s="10"/>
      <c r="F15" s="10"/>
      <c r="G15" s="33" t="s">
        <v>240</v>
      </c>
      <c r="H15" s="10"/>
      <c r="I15" s="10"/>
      <c r="J15" s="33">
        <v>520</v>
      </c>
      <c r="K15" s="19"/>
      <c r="L15" s="19"/>
      <c r="M15" s="19"/>
      <c r="N15" s="19"/>
      <c r="O15" s="19"/>
      <c r="P15" s="19"/>
      <c r="Q15" s="19"/>
      <c r="R15" s="8"/>
      <c r="S15" s="8"/>
      <c r="T15" s="8"/>
      <c r="U15" s="8"/>
      <c r="V15" s="8"/>
    </row>
    <row r="16" ht="62" customHeight="1" spans="1:22">
      <c r="A16" s="10"/>
      <c r="B16" s="33" t="s">
        <v>241</v>
      </c>
      <c r="C16" s="10"/>
      <c r="D16" s="10"/>
      <c r="E16" s="10"/>
      <c r="F16" s="10"/>
      <c r="G16" s="33" t="s">
        <v>242</v>
      </c>
      <c r="H16" s="10"/>
      <c r="I16" s="10"/>
      <c r="J16" s="33">
        <v>2000</v>
      </c>
      <c r="K16" s="19"/>
      <c r="L16" s="19"/>
      <c r="M16" s="19"/>
      <c r="N16" s="19"/>
      <c r="O16" s="19"/>
      <c r="P16" s="19"/>
      <c r="Q16" s="19"/>
      <c r="R16" s="8"/>
      <c r="S16" s="8"/>
      <c r="T16" s="8"/>
      <c r="U16" s="8"/>
      <c r="V16" s="8"/>
    </row>
    <row r="17" ht="62" customHeight="1" spans="1:22">
      <c r="A17" s="8"/>
      <c r="B17" s="33" t="s">
        <v>243</v>
      </c>
      <c r="C17" s="10"/>
      <c r="D17" s="10"/>
      <c r="E17" s="10"/>
      <c r="F17" s="10"/>
      <c r="G17" s="33" t="s">
        <v>244</v>
      </c>
      <c r="H17" s="10"/>
      <c r="I17" s="10"/>
      <c r="J17" s="33">
        <v>1320</v>
      </c>
      <c r="K17" s="19"/>
      <c r="L17" s="19"/>
      <c r="M17" s="19"/>
      <c r="N17" s="19"/>
      <c r="O17" s="19"/>
      <c r="P17" s="19"/>
      <c r="Q17" s="19"/>
      <c r="R17" s="8"/>
      <c r="S17" s="8"/>
      <c r="T17" s="8"/>
      <c r="U17" s="8"/>
      <c r="V17" s="8"/>
    </row>
    <row r="18" ht="62" customHeight="1" spans="1:22">
      <c r="A18" s="10"/>
      <c r="B18" s="33" t="s">
        <v>245</v>
      </c>
      <c r="C18" s="10"/>
      <c r="D18" s="10"/>
      <c r="E18" s="10"/>
      <c r="F18" s="10"/>
      <c r="G18" s="33" t="s">
        <v>246</v>
      </c>
      <c r="H18" s="10"/>
      <c r="I18" s="10"/>
      <c r="J18" s="33">
        <v>1420</v>
      </c>
      <c r="K18" s="19"/>
      <c r="L18" s="19"/>
      <c r="M18" s="19"/>
      <c r="N18" s="19"/>
      <c r="O18" s="19"/>
      <c r="P18" s="19"/>
      <c r="Q18" s="19"/>
      <c r="R18" s="8"/>
      <c r="S18" s="8"/>
      <c r="T18" s="8"/>
      <c r="U18" s="8"/>
      <c r="V18" s="8"/>
    </row>
    <row r="19" ht="62" customHeight="1" spans="1:22">
      <c r="A19" s="8"/>
      <c r="B19" s="33" t="s">
        <v>247</v>
      </c>
      <c r="C19" s="10"/>
      <c r="D19" s="10"/>
      <c r="E19" s="10"/>
      <c r="F19" s="10"/>
      <c r="G19" s="33" t="s">
        <v>248</v>
      </c>
      <c r="H19" s="10"/>
      <c r="I19" s="10"/>
      <c r="J19" s="33">
        <v>980</v>
      </c>
      <c r="K19" s="19"/>
      <c r="L19" s="19"/>
      <c r="M19" s="19"/>
      <c r="N19" s="19"/>
      <c r="O19" s="19"/>
      <c r="P19" s="19"/>
      <c r="Q19" s="19"/>
      <c r="R19" s="8"/>
      <c r="S19" s="8"/>
      <c r="T19" s="8"/>
      <c r="U19" s="8"/>
      <c r="V19" s="8"/>
    </row>
    <row r="20" ht="62" customHeight="1" spans="1:22">
      <c r="A20" s="10"/>
      <c r="B20" s="33" t="s">
        <v>249</v>
      </c>
      <c r="C20" s="10"/>
      <c r="D20" s="10"/>
      <c r="E20" s="10"/>
      <c r="F20" s="10"/>
      <c r="G20" s="33" t="s">
        <v>250</v>
      </c>
      <c r="H20" s="10"/>
      <c r="I20" s="10"/>
      <c r="J20" s="33">
        <v>580</v>
      </c>
      <c r="K20" s="19"/>
      <c r="L20" s="19"/>
      <c r="M20" s="19"/>
      <c r="N20" s="19"/>
      <c r="O20" s="19"/>
      <c r="P20" s="19"/>
      <c r="Q20" s="19"/>
      <c r="R20" s="8"/>
      <c r="S20" s="8"/>
      <c r="T20" s="8"/>
      <c r="U20" s="8"/>
      <c r="V20" s="8"/>
    </row>
    <row r="21" ht="62" customHeight="1" spans="1:22">
      <c r="A21" s="10"/>
      <c r="B21" s="33" t="s">
        <v>251</v>
      </c>
      <c r="C21" s="10"/>
      <c r="D21" s="10"/>
      <c r="E21" s="10"/>
      <c r="F21" s="10"/>
      <c r="G21" s="33" t="s">
        <v>252</v>
      </c>
      <c r="H21" s="10"/>
      <c r="I21" s="10"/>
      <c r="J21" s="33">
        <v>1560</v>
      </c>
      <c r="K21" s="19"/>
      <c r="L21" s="19"/>
      <c r="M21" s="19"/>
      <c r="N21" s="19"/>
      <c r="O21" s="19"/>
      <c r="P21" s="19"/>
      <c r="Q21" s="19"/>
      <c r="R21" s="8"/>
      <c r="S21" s="8"/>
      <c r="T21" s="8"/>
      <c r="U21" s="8"/>
      <c r="V21" s="8"/>
    </row>
    <row r="22" ht="42" customHeight="1" spans="1:22">
      <c r="A22" s="10"/>
      <c r="B22" s="33" t="s">
        <v>253</v>
      </c>
      <c r="C22" s="10"/>
      <c r="D22" s="10"/>
      <c r="E22" s="10"/>
      <c r="F22" s="10"/>
      <c r="G22" s="33" t="s">
        <v>254</v>
      </c>
      <c r="H22" s="10"/>
      <c r="I22" s="10"/>
      <c r="J22" s="33">
        <v>3000</v>
      </c>
      <c r="K22" s="19"/>
      <c r="L22" s="19"/>
      <c r="M22" s="19"/>
      <c r="N22" s="19"/>
      <c r="O22" s="19"/>
      <c r="P22" s="19"/>
      <c r="Q22" s="19"/>
      <c r="R22" s="8"/>
      <c r="S22" s="8"/>
      <c r="T22" s="8"/>
      <c r="U22" s="8"/>
      <c r="V22" s="8"/>
    </row>
    <row r="23" ht="42" customHeight="1" spans="1:22">
      <c r="A23" s="8"/>
      <c r="B23" s="33" t="s">
        <v>255</v>
      </c>
      <c r="C23" s="10"/>
      <c r="D23" s="10"/>
      <c r="E23" s="10"/>
      <c r="F23" s="10"/>
      <c r="G23" s="33" t="s">
        <v>256</v>
      </c>
      <c r="H23" s="10"/>
      <c r="I23" s="10"/>
      <c r="J23" s="33">
        <v>250</v>
      </c>
      <c r="K23" s="19"/>
      <c r="L23" s="19"/>
      <c r="M23" s="19"/>
      <c r="N23" s="19"/>
      <c r="O23" s="19"/>
      <c r="P23" s="19"/>
      <c r="Q23" s="19"/>
      <c r="R23" s="8"/>
      <c r="S23" s="8"/>
      <c r="T23" s="8"/>
      <c r="U23" s="8"/>
      <c r="V23" s="8"/>
    </row>
    <row r="24" ht="42" customHeight="1" spans="1:22">
      <c r="A24" s="8"/>
      <c r="B24" s="33" t="s">
        <v>257</v>
      </c>
      <c r="C24" s="8"/>
      <c r="D24" s="8"/>
      <c r="E24" s="10"/>
      <c r="F24" s="10"/>
      <c r="G24" s="33" t="s">
        <v>258</v>
      </c>
      <c r="H24" s="8"/>
      <c r="I24" s="8"/>
      <c r="J24" s="33">
        <v>1200</v>
      </c>
      <c r="K24" s="19"/>
      <c r="L24" s="19"/>
      <c r="M24" s="19"/>
      <c r="N24" s="19"/>
      <c r="O24" s="19"/>
      <c r="P24" s="19"/>
      <c r="Q24" s="19"/>
      <c r="R24" s="8"/>
      <c r="S24" s="8"/>
      <c r="T24" s="8"/>
      <c r="U24" s="8"/>
      <c r="V24" s="8"/>
    </row>
    <row r="25" ht="42" customHeight="1" spans="1:22">
      <c r="A25" s="10"/>
      <c r="B25" s="33" t="s">
        <v>259</v>
      </c>
      <c r="C25" s="10"/>
      <c r="D25" s="10"/>
      <c r="E25" s="10"/>
      <c r="F25" s="10"/>
      <c r="G25" s="33" t="s">
        <v>260</v>
      </c>
      <c r="H25" s="10"/>
      <c r="I25" s="10"/>
      <c r="J25" s="33">
        <v>250</v>
      </c>
      <c r="K25" s="19"/>
      <c r="L25" s="19"/>
      <c r="M25" s="19"/>
      <c r="N25" s="19"/>
      <c r="O25" s="19"/>
      <c r="P25" s="19"/>
      <c r="Q25" s="19"/>
      <c r="R25" s="8"/>
      <c r="S25" s="8"/>
      <c r="T25" s="8"/>
      <c r="U25" s="8"/>
      <c r="V25" s="8"/>
    </row>
    <row r="26" ht="41" customHeight="1" spans="1:22">
      <c r="A26" s="8"/>
      <c r="B26" s="33" t="s">
        <v>261</v>
      </c>
      <c r="C26" s="8"/>
      <c r="D26" s="8"/>
      <c r="E26" s="10"/>
      <c r="F26" s="10"/>
      <c r="G26" s="33" t="s">
        <v>262</v>
      </c>
      <c r="H26" s="8"/>
      <c r="I26" s="8"/>
      <c r="J26" s="33">
        <v>300</v>
      </c>
      <c r="K26" s="19"/>
      <c r="L26" s="19"/>
      <c r="M26" s="19"/>
      <c r="N26" s="19"/>
      <c r="O26" s="19"/>
      <c r="P26" s="19"/>
      <c r="Q26" s="19"/>
      <c r="R26" s="8"/>
      <c r="S26" s="8"/>
      <c r="T26" s="8"/>
      <c r="U26" s="8"/>
      <c r="V26" s="8"/>
    </row>
    <row r="27" ht="41" customHeight="1" spans="1:22">
      <c r="A27" s="8"/>
      <c r="B27" s="33" t="s">
        <v>263</v>
      </c>
      <c r="C27" s="8"/>
      <c r="D27" s="8"/>
      <c r="E27" s="10"/>
      <c r="F27" s="10"/>
      <c r="G27" s="33" t="s">
        <v>264</v>
      </c>
      <c r="H27" s="8"/>
      <c r="I27" s="8"/>
      <c r="J27" s="33">
        <v>1000</v>
      </c>
      <c r="K27" s="19"/>
      <c r="L27" s="19"/>
      <c r="M27" s="19"/>
      <c r="N27" s="19"/>
      <c r="O27" s="19"/>
      <c r="P27" s="19"/>
      <c r="Q27" s="19"/>
      <c r="R27" s="8"/>
      <c r="S27" s="8"/>
      <c r="T27" s="8"/>
      <c r="U27" s="8"/>
      <c r="V27" s="8"/>
    </row>
    <row r="28" ht="41" customHeight="1" spans="1:22">
      <c r="A28" s="10"/>
      <c r="B28" s="33" t="s">
        <v>265</v>
      </c>
      <c r="C28" s="10"/>
      <c r="D28" s="10"/>
      <c r="E28" s="10"/>
      <c r="F28" s="10"/>
      <c r="G28" s="33" t="s">
        <v>266</v>
      </c>
      <c r="H28" s="10"/>
      <c r="I28" s="10"/>
      <c r="J28" s="33">
        <v>50</v>
      </c>
      <c r="K28" s="19"/>
      <c r="L28" s="19"/>
      <c r="M28" s="19"/>
      <c r="N28" s="19"/>
      <c r="O28" s="19"/>
      <c r="P28" s="19"/>
      <c r="Q28" s="19"/>
      <c r="R28" s="8"/>
      <c r="S28" s="8"/>
      <c r="T28" s="8"/>
      <c r="U28" s="8"/>
      <c r="V28" s="8"/>
    </row>
    <row r="29" ht="41" customHeight="1" spans="1:22">
      <c r="A29" s="10"/>
      <c r="B29" s="33" t="s">
        <v>267</v>
      </c>
      <c r="C29" s="10"/>
      <c r="D29" s="10"/>
      <c r="E29" s="10"/>
      <c r="F29" s="10"/>
      <c r="G29" s="33" t="s">
        <v>268</v>
      </c>
      <c r="H29" s="10"/>
      <c r="I29" s="10"/>
      <c r="J29" s="33">
        <v>300</v>
      </c>
      <c r="K29" s="19"/>
      <c r="L29" s="19"/>
      <c r="M29" s="19"/>
      <c r="N29" s="19"/>
      <c r="O29" s="19"/>
      <c r="P29" s="19"/>
      <c r="Q29" s="19"/>
      <c r="R29" s="8"/>
      <c r="S29" s="8"/>
      <c r="T29" s="8"/>
      <c r="U29" s="8"/>
      <c r="V29" s="8"/>
    </row>
    <row r="30" ht="41" customHeight="1" spans="1:22">
      <c r="A30" s="8"/>
      <c r="B30" s="33" t="s">
        <v>269</v>
      </c>
      <c r="C30" s="8"/>
      <c r="D30" s="8"/>
      <c r="E30" s="10"/>
      <c r="F30" s="10"/>
      <c r="G30" s="33" t="s">
        <v>270</v>
      </c>
      <c r="H30" s="8"/>
      <c r="I30" s="8"/>
      <c r="J30" s="33">
        <v>500</v>
      </c>
      <c r="K30" s="19"/>
      <c r="L30" s="19"/>
      <c r="M30" s="19"/>
      <c r="N30" s="19"/>
      <c r="O30" s="19"/>
      <c r="P30" s="19"/>
      <c r="Q30" s="19"/>
      <c r="R30" s="8"/>
      <c r="S30" s="8"/>
      <c r="T30" s="8"/>
      <c r="U30" s="8"/>
      <c r="V30" s="8"/>
    </row>
    <row r="31" ht="50" customHeight="1" spans="1:22">
      <c r="A31" s="10"/>
      <c r="B31" s="33" t="s">
        <v>271</v>
      </c>
      <c r="C31" s="10"/>
      <c r="D31" s="10"/>
      <c r="E31" s="10"/>
      <c r="F31" s="10"/>
      <c r="G31" s="33" t="s">
        <v>272</v>
      </c>
      <c r="H31" s="10"/>
      <c r="I31" s="10"/>
      <c r="J31" s="33">
        <v>5000</v>
      </c>
      <c r="K31" s="19"/>
      <c r="L31" s="19"/>
      <c r="M31" s="19"/>
      <c r="N31" s="19"/>
      <c r="O31" s="19"/>
      <c r="P31" s="19"/>
      <c r="Q31" s="19"/>
      <c r="R31" s="8"/>
      <c r="S31" s="8"/>
      <c r="T31" s="8"/>
      <c r="U31" s="8"/>
      <c r="V31" s="8"/>
    </row>
    <row r="32" ht="50" customHeight="1" spans="1:22">
      <c r="A32" s="10"/>
      <c r="B32" s="33" t="s">
        <v>273</v>
      </c>
      <c r="C32" s="10"/>
      <c r="D32" s="10"/>
      <c r="E32" s="10"/>
      <c r="F32" s="10"/>
      <c r="G32" s="33" t="s">
        <v>274</v>
      </c>
      <c r="H32" s="10"/>
      <c r="I32" s="10"/>
      <c r="J32" s="33">
        <v>3000</v>
      </c>
      <c r="K32" s="19"/>
      <c r="L32" s="19"/>
      <c r="M32" s="19"/>
      <c r="N32" s="19"/>
      <c r="O32" s="19"/>
      <c r="P32" s="19"/>
      <c r="Q32" s="19"/>
      <c r="R32" s="8"/>
      <c r="S32" s="8"/>
      <c r="T32" s="8"/>
      <c r="U32" s="8"/>
      <c r="V32" s="8"/>
    </row>
    <row r="33" ht="62" customHeight="1" spans="1:22">
      <c r="A33" s="8"/>
      <c r="B33" s="33" t="s">
        <v>275</v>
      </c>
      <c r="C33" s="8"/>
      <c r="D33" s="8"/>
      <c r="E33" s="10"/>
      <c r="F33" s="10"/>
      <c r="G33" s="33" t="s">
        <v>276</v>
      </c>
      <c r="H33" s="8"/>
      <c r="I33" s="8"/>
      <c r="J33" s="33">
        <v>240</v>
      </c>
      <c r="K33" s="19"/>
      <c r="L33" s="19"/>
      <c r="M33" s="19"/>
      <c r="N33" s="19"/>
      <c r="O33" s="19"/>
      <c r="P33" s="19"/>
      <c r="Q33" s="19"/>
      <c r="R33" s="8"/>
      <c r="S33" s="8"/>
      <c r="T33" s="8"/>
      <c r="U33" s="8"/>
      <c r="V33" s="8"/>
    </row>
    <row r="34" ht="62" customHeight="1" spans="1:22">
      <c r="A34" s="10"/>
      <c r="B34" s="33" t="s">
        <v>277</v>
      </c>
      <c r="C34" s="10"/>
      <c r="D34" s="10"/>
      <c r="E34" s="10"/>
      <c r="F34" s="10"/>
      <c r="G34" s="33" t="s">
        <v>278</v>
      </c>
      <c r="H34" s="10"/>
      <c r="I34" s="10"/>
      <c r="J34" s="33">
        <v>1000</v>
      </c>
      <c r="K34" s="19"/>
      <c r="L34" s="19"/>
      <c r="M34" s="19"/>
      <c r="N34" s="19"/>
      <c r="O34" s="19"/>
      <c r="P34" s="19"/>
      <c r="Q34" s="19"/>
      <c r="R34" s="8"/>
      <c r="S34" s="8"/>
      <c r="T34" s="8"/>
      <c r="U34" s="8"/>
      <c r="V34" s="8"/>
    </row>
    <row r="35" ht="45" customHeight="1" spans="1:22">
      <c r="A35" s="10"/>
      <c r="B35" s="33" t="s">
        <v>279</v>
      </c>
      <c r="C35" s="10"/>
      <c r="D35" s="10"/>
      <c r="E35" s="10"/>
      <c r="F35" s="10"/>
      <c r="G35" s="33" t="s">
        <v>280</v>
      </c>
      <c r="H35" s="10"/>
      <c r="I35" s="10"/>
      <c r="J35" s="33">
        <v>300</v>
      </c>
      <c r="K35" s="19"/>
      <c r="L35" s="19"/>
      <c r="M35" s="19"/>
      <c r="N35" s="19"/>
      <c r="O35" s="19"/>
      <c r="P35" s="19"/>
      <c r="Q35" s="19"/>
      <c r="R35" s="8"/>
      <c r="S35" s="8"/>
      <c r="T35" s="8"/>
      <c r="U35" s="8"/>
      <c r="V35" s="8"/>
    </row>
    <row r="36" ht="62" customHeight="1" spans="1:22">
      <c r="A36" s="10"/>
      <c r="B36" s="33" t="s">
        <v>281</v>
      </c>
      <c r="C36" s="10"/>
      <c r="D36" s="10"/>
      <c r="E36" s="10"/>
      <c r="F36" s="10"/>
      <c r="G36" s="33" t="s">
        <v>282</v>
      </c>
      <c r="H36" s="10"/>
      <c r="I36" s="10"/>
      <c r="J36" s="33">
        <v>5000</v>
      </c>
      <c r="K36" s="19"/>
      <c r="L36" s="19"/>
      <c r="M36" s="19"/>
      <c r="N36" s="19"/>
      <c r="O36" s="19"/>
      <c r="P36" s="19"/>
      <c r="Q36" s="19"/>
      <c r="R36" s="8"/>
      <c r="S36" s="8"/>
      <c r="T36" s="8"/>
      <c r="U36" s="8"/>
      <c r="V36" s="8"/>
    </row>
    <row r="37" ht="62" customHeight="1" spans="1:22">
      <c r="A37" s="10"/>
      <c r="B37" s="33" t="s">
        <v>283</v>
      </c>
      <c r="C37" s="10"/>
      <c r="D37" s="10"/>
      <c r="E37" s="10"/>
      <c r="F37" s="10"/>
      <c r="G37" s="33" t="s">
        <v>284</v>
      </c>
      <c r="H37" s="10"/>
      <c r="I37" s="10"/>
      <c r="J37" s="33">
        <v>5000</v>
      </c>
      <c r="K37" s="19"/>
      <c r="L37" s="19"/>
      <c r="M37" s="19"/>
      <c r="N37" s="19"/>
      <c r="O37" s="19"/>
      <c r="P37" s="19"/>
      <c r="Q37" s="19"/>
      <c r="R37" s="8"/>
      <c r="S37" s="8"/>
      <c r="T37" s="8"/>
      <c r="U37" s="8"/>
      <c r="V37" s="8"/>
    </row>
    <row r="38" ht="62" customHeight="1" spans="1:22">
      <c r="A38" s="10"/>
      <c r="B38" s="33" t="s">
        <v>285</v>
      </c>
      <c r="C38" s="10"/>
      <c r="D38" s="10"/>
      <c r="E38" s="10"/>
      <c r="F38" s="10"/>
      <c r="G38" s="33" t="s">
        <v>286</v>
      </c>
      <c r="H38" s="10"/>
      <c r="I38" s="10"/>
      <c r="J38" s="33">
        <v>3000</v>
      </c>
      <c r="K38" s="19"/>
      <c r="L38" s="19"/>
      <c r="M38" s="19"/>
      <c r="N38" s="19"/>
      <c r="O38" s="19"/>
      <c r="P38" s="19"/>
      <c r="Q38" s="19"/>
      <c r="R38" s="8"/>
      <c r="S38" s="8"/>
      <c r="T38" s="8"/>
      <c r="U38" s="8"/>
      <c r="V38" s="8"/>
    </row>
    <row r="39" ht="49" customHeight="1" spans="1:22">
      <c r="A39" s="8"/>
      <c r="B39" s="33" t="s">
        <v>287</v>
      </c>
      <c r="C39" s="8"/>
      <c r="D39" s="8"/>
      <c r="E39" s="10"/>
      <c r="F39" s="10"/>
      <c r="G39" s="33" t="s">
        <v>288</v>
      </c>
      <c r="H39" s="8"/>
      <c r="I39" s="8"/>
      <c r="J39" s="33">
        <v>160</v>
      </c>
      <c r="K39" s="19"/>
      <c r="L39" s="19"/>
      <c r="M39" s="19"/>
      <c r="N39" s="19"/>
      <c r="O39" s="19"/>
      <c r="P39" s="19"/>
      <c r="Q39" s="19"/>
      <c r="R39" s="8"/>
      <c r="S39" s="8"/>
      <c r="T39" s="8"/>
      <c r="U39" s="8"/>
      <c r="V39" s="8"/>
    </row>
    <row r="40" ht="49" customHeight="1" spans="1:22">
      <c r="A40" s="8"/>
      <c r="B40" s="33" t="s">
        <v>289</v>
      </c>
      <c r="C40" s="8"/>
      <c r="D40" s="8"/>
      <c r="E40" s="10"/>
      <c r="F40" s="10"/>
      <c r="G40" s="33" t="s">
        <v>290</v>
      </c>
      <c r="H40" s="8"/>
      <c r="I40" s="8"/>
      <c r="J40" s="33">
        <v>50</v>
      </c>
      <c r="K40" s="19"/>
      <c r="L40" s="19"/>
      <c r="M40" s="19"/>
      <c r="N40" s="19"/>
      <c r="O40" s="19"/>
      <c r="P40" s="19"/>
      <c r="Q40" s="19"/>
      <c r="R40" s="8"/>
      <c r="S40" s="8"/>
      <c r="T40" s="8"/>
      <c r="U40" s="8"/>
      <c r="V40" s="8"/>
    </row>
    <row r="41" ht="62" customHeight="1" spans="1:22">
      <c r="A41" s="10"/>
      <c r="B41" s="33" t="s">
        <v>291</v>
      </c>
      <c r="C41" s="10"/>
      <c r="D41" s="10"/>
      <c r="E41" s="10"/>
      <c r="F41" s="10"/>
      <c r="G41" s="33" t="s">
        <v>292</v>
      </c>
      <c r="H41" s="10"/>
      <c r="I41" s="10"/>
      <c r="J41" s="33">
        <v>2000</v>
      </c>
      <c r="K41" s="19"/>
      <c r="L41" s="19"/>
      <c r="M41" s="19"/>
      <c r="N41" s="19"/>
      <c r="O41" s="19"/>
      <c r="P41" s="19"/>
      <c r="Q41" s="19"/>
      <c r="R41" s="8"/>
      <c r="S41" s="8"/>
      <c r="T41" s="8"/>
      <c r="U41" s="8"/>
      <c r="V41" s="8"/>
    </row>
    <row r="42" ht="62" customHeight="1" spans="1:22">
      <c r="A42" s="8"/>
      <c r="B42" s="33" t="s">
        <v>293</v>
      </c>
      <c r="C42" s="8"/>
      <c r="D42" s="8"/>
      <c r="E42" s="10"/>
      <c r="F42" s="10"/>
      <c r="G42" s="33" t="s">
        <v>294</v>
      </c>
      <c r="H42" s="8"/>
      <c r="I42" s="8"/>
      <c r="J42" s="33">
        <v>420</v>
      </c>
      <c r="K42" s="19"/>
      <c r="L42" s="19"/>
      <c r="M42" s="19"/>
      <c r="N42" s="19"/>
      <c r="O42" s="19"/>
      <c r="P42" s="19"/>
      <c r="Q42" s="19"/>
      <c r="R42" s="8"/>
      <c r="S42" s="8"/>
      <c r="T42" s="8"/>
      <c r="U42" s="8"/>
      <c r="V42" s="8"/>
    </row>
    <row r="43" ht="36" customHeight="1" spans="1:22">
      <c r="A43" s="10"/>
      <c r="B43" s="33" t="s">
        <v>295</v>
      </c>
      <c r="C43" s="10"/>
      <c r="D43" s="10"/>
      <c r="E43" s="10"/>
      <c r="F43" s="10"/>
      <c r="G43" s="33" t="s">
        <v>296</v>
      </c>
      <c r="H43" s="10"/>
      <c r="I43" s="10"/>
      <c r="J43" s="33">
        <v>240</v>
      </c>
      <c r="K43" s="19"/>
      <c r="L43" s="19"/>
      <c r="M43" s="19"/>
      <c r="N43" s="19"/>
      <c r="O43" s="19"/>
      <c r="P43" s="19"/>
      <c r="Q43" s="19"/>
      <c r="R43" s="8"/>
      <c r="S43" s="8"/>
      <c r="T43" s="8"/>
      <c r="U43" s="8"/>
      <c r="V43" s="8"/>
    </row>
    <row r="44" ht="36" customHeight="1" spans="1:22">
      <c r="A44" s="10"/>
      <c r="B44" s="33" t="s">
        <v>297</v>
      </c>
      <c r="C44" s="10"/>
      <c r="D44" s="10"/>
      <c r="E44" s="10"/>
      <c r="F44" s="10"/>
      <c r="G44" s="33" t="s">
        <v>298</v>
      </c>
      <c r="H44" s="10"/>
      <c r="I44" s="10"/>
      <c r="J44" s="33">
        <v>120</v>
      </c>
      <c r="K44" s="19"/>
      <c r="L44" s="19"/>
      <c r="M44" s="19"/>
      <c r="N44" s="19"/>
      <c r="O44" s="19"/>
      <c r="P44" s="19"/>
      <c r="Q44" s="19"/>
      <c r="R44" s="8"/>
      <c r="S44" s="8"/>
      <c r="T44" s="8"/>
      <c r="U44" s="8"/>
      <c r="V44" s="8"/>
    </row>
    <row r="45" ht="36" customHeight="1" spans="1:22">
      <c r="A45" s="10"/>
      <c r="B45" s="33" t="s">
        <v>299</v>
      </c>
      <c r="C45" s="10"/>
      <c r="D45" s="10"/>
      <c r="E45" s="10"/>
      <c r="F45" s="10"/>
      <c r="G45" s="33" t="s">
        <v>300</v>
      </c>
      <c r="H45" s="10"/>
      <c r="I45" s="10"/>
      <c r="J45" s="33">
        <v>60</v>
      </c>
      <c r="K45" s="19"/>
      <c r="L45" s="19"/>
      <c r="M45" s="19"/>
      <c r="N45" s="19"/>
      <c r="O45" s="19"/>
      <c r="P45" s="19"/>
      <c r="Q45" s="19"/>
      <c r="R45" s="8"/>
      <c r="S45" s="8"/>
      <c r="T45" s="8"/>
      <c r="U45" s="8"/>
      <c r="V45" s="8"/>
    </row>
    <row r="46" ht="36" customHeight="1" spans="1:22">
      <c r="A46" s="8"/>
      <c r="B46" s="33" t="s">
        <v>301</v>
      </c>
      <c r="C46" s="8"/>
      <c r="D46" s="8"/>
      <c r="E46" s="10"/>
      <c r="F46" s="10"/>
      <c r="G46" s="33" t="s">
        <v>302</v>
      </c>
      <c r="H46" s="8"/>
      <c r="I46" s="8"/>
      <c r="J46" s="33">
        <v>800</v>
      </c>
      <c r="K46" s="19"/>
      <c r="L46" s="19"/>
      <c r="M46" s="19"/>
      <c r="N46" s="19"/>
      <c r="O46" s="19"/>
      <c r="P46" s="19"/>
      <c r="Q46" s="19"/>
      <c r="R46" s="8"/>
      <c r="S46" s="8"/>
      <c r="T46" s="8"/>
      <c r="U46" s="8"/>
      <c r="V46" s="8"/>
    </row>
    <row r="47" ht="36" customHeight="1" spans="1:22">
      <c r="A47" s="10"/>
      <c r="B47" s="34" t="s">
        <v>303</v>
      </c>
      <c r="C47" s="10"/>
      <c r="D47" s="10"/>
      <c r="E47" s="10"/>
      <c r="F47" s="10"/>
      <c r="G47" s="34" t="s">
        <v>304</v>
      </c>
      <c r="H47" s="10"/>
      <c r="I47" s="10"/>
      <c r="J47" s="34">
        <v>600</v>
      </c>
      <c r="K47" s="19"/>
      <c r="L47" s="19"/>
      <c r="M47" s="19"/>
      <c r="N47" s="19"/>
      <c r="O47" s="19"/>
      <c r="P47" s="19"/>
      <c r="Q47" s="19"/>
      <c r="R47" s="8"/>
      <c r="S47" s="8"/>
      <c r="T47" s="8"/>
      <c r="U47" s="8"/>
      <c r="V47" s="8"/>
    </row>
    <row r="48" ht="36" customHeight="1" spans="1:22">
      <c r="A48" s="10"/>
      <c r="B48" s="33" t="s">
        <v>305</v>
      </c>
      <c r="C48" s="10"/>
      <c r="D48" s="10"/>
      <c r="E48" s="10"/>
      <c r="F48" s="10"/>
      <c r="G48" s="33" t="s">
        <v>306</v>
      </c>
      <c r="H48" s="10"/>
      <c r="I48" s="10"/>
      <c r="J48" s="33">
        <v>50</v>
      </c>
      <c r="K48" s="19"/>
      <c r="L48" s="19"/>
      <c r="M48" s="19"/>
      <c r="N48" s="19"/>
      <c r="O48" s="19"/>
      <c r="P48" s="19"/>
      <c r="Q48" s="19"/>
      <c r="R48" s="8"/>
      <c r="S48" s="8"/>
      <c r="T48" s="8"/>
      <c r="U48" s="8"/>
      <c r="V48" s="8"/>
    </row>
    <row r="49" ht="45" customHeight="1" spans="1:22">
      <c r="A49" s="10"/>
      <c r="B49" s="33" t="s">
        <v>307</v>
      </c>
      <c r="C49" s="10"/>
      <c r="D49" s="10"/>
      <c r="E49" s="10"/>
      <c r="F49" s="10"/>
      <c r="G49" s="33" t="s">
        <v>308</v>
      </c>
      <c r="H49" s="10"/>
      <c r="I49" s="10"/>
      <c r="J49" s="33">
        <v>400</v>
      </c>
      <c r="K49" s="19"/>
      <c r="L49" s="19"/>
      <c r="M49" s="19"/>
      <c r="N49" s="19"/>
      <c r="O49" s="19"/>
      <c r="P49" s="19"/>
      <c r="Q49" s="19"/>
      <c r="R49" s="8"/>
      <c r="S49" s="8"/>
      <c r="T49" s="8"/>
      <c r="U49" s="8"/>
      <c r="V49" s="8"/>
    </row>
    <row r="50" ht="47" customHeight="1" spans="1:22">
      <c r="A50" s="12"/>
      <c r="B50" s="35" t="s">
        <v>309</v>
      </c>
      <c r="C50" s="12"/>
      <c r="D50" s="12"/>
      <c r="E50" s="12"/>
      <c r="F50" s="12"/>
      <c r="G50" s="12"/>
      <c r="H50" s="12"/>
      <c r="I50" s="12"/>
      <c r="J50" s="38">
        <f>J51+J52+J53+J55</f>
        <v>2860</v>
      </c>
      <c r="K50" s="12"/>
      <c r="L50" s="12"/>
      <c r="M50" s="12"/>
      <c r="N50" s="12"/>
      <c r="O50" s="12"/>
      <c r="P50" s="12"/>
      <c r="Q50" s="12"/>
      <c r="R50" s="12"/>
      <c r="S50" s="12"/>
      <c r="T50" s="12"/>
      <c r="U50" s="12"/>
      <c r="V50" s="12"/>
    </row>
    <row r="51" ht="47" customHeight="1" spans="1:22">
      <c r="A51" s="12"/>
      <c r="B51" s="33" t="s">
        <v>310</v>
      </c>
      <c r="C51" s="21"/>
      <c r="D51" s="21"/>
      <c r="E51" s="21"/>
      <c r="F51" s="33" t="s">
        <v>311</v>
      </c>
      <c r="G51" s="33" t="s">
        <v>312</v>
      </c>
      <c r="H51" s="21"/>
      <c r="I51" s="21"/>
      <c r="J51" s="33">
        <v>750</v>
      </c>
      <c r="K51" s="12"/>
      <c r="L51" s="12"/>
      <c r="M51" s="12"/>
      <c r="N51" s="12"/>
      <c r="O51" s="12"/>
      <c r="P51" s="12"/>
      <c r="Q51" s="12"/>
      <c r="R51" s="12"/>
      <c r="S51" s="12"/>
      <c r="T51" s="12"/>
      <c r="U51" s="12"/>
      <c r="V51" s="12"/>
    </row>
    <row r="52" ht="47" customHeight="1" spans="1:22">
      <c r="A52" s="12"/>
      <c r="B52" s="33" t="s">
        <v>313</v>
      </c>
      <c r="C52" s="21"/>
      <c r="D52" s="21"/>
      <c r="E52" s="21"/>
      <c r="F52" s="33" t="s">
        <v>311</v>
      </c>
      <c r="G52" s="33" t="s">
        <v>314</v>
      </c>
      <c r="H52" s="21"/>
      <c r="I52" s="21"/>
      <c r="J52" s="33">
        <v>360</v>
      </c>
      <c r="K52" s="12"/>
      <c r="L52" s="12"/>
      <c r="M52" s="12"/>
      <c r="N52" s="12"/>
      <c r="O52" s="12"/>
      <c r="P52" s="12"/>
      <c r="Q52" s="12"/>
      <c r="R52" s="12"/>
      <c r="S52" s="12"/>
      <c r="T52" s="12"/>
      <c r="U52" s="12"/>
      <c r="V52" s="12"/>
    </row>
    <row r="53" ht="47" customHeight="1" spans="1:22">
      <c r="A53" s="21"/>
      <c r="B53" s="33" t="s">
        <v>315</v>
      </c>
      <c r="C53" s="21"/>
      <c r="D53" s="21"/>
      <c r="E53" s="21"/>
      <c r="F53" s="33" t="s">
        <v>311</v>
      </c>
      <c r="G53" s="33" t="s">
        <v>316</v>
      </c>
      <c r="H53" s="21"/>
      <c r="I53" s="21"/>
      <c r="J53" s="33">
        <v>950</v>
      </c>
      <c r="K53" s="12"/>
      <c r="L53" s="12"/>
      <c r="M53" s="12"/>
      <c r="N53" s="12"/>
      <c r="O53" s="12"/>
      <c r="P53" s="12"/>
      <c r="Q53" s="12"/>
      <c r="R53" s="12"/>
      <c r="S53" s="12"/>
      <c r="T53" s="12"/>
      <c r="U53" s="12"/>
      <c r="V53" s="12"/>
    </row>
    <row r="54" ht="47" customHeight="1" spans="1:22">
      <c r="A54" s="12"/>
      <c r="B54" s="33" t="s">
        <v>317</v>
      </c>
      <c r="C54" s="21"/>
      <c r="D54" s="21"/>
      <c r="E54" s="21"/>
      <c r="F54" s="33" t="s">
        <v>311</v>
      </c>
      <c r="G54" s="33" t="s">
        <v>318</v>
      </c>
      <c r="H54" s="21"/>
      <c r="I54" s="21"/>
      <c r="J54" s="33">
        <v>800</v>
      </c>
      <c r="K54" s="12"/>
      <c r="L54" s="12"/>
      <c r="M54" s="12"/>
      <c r="N54" s="12"/>
      <c r="O54" s="12"/>
      <c r="P54" s="12"/>
      <c r="Q54" s="12"/>
      <c r="R54" s="12"/>
      <c r="S54" s="12"/>
      <c r="T54" s="12"/>
      <c r="U54" s="12"/>
      <c r="V54" s="12"/>
    </row>
    <row r="55" ht="47" customHeight="1" spans="1:22">
      <c r="A55" s="21"/>
      <c r="B55" s="36" t="s">
        <v>94</v>
      </c>
      <c r="C55" s="21"/>
      <c r="D55" s="21"/>
      <c r="E55" s="21"/>
      <c r="F55" s="33" t="s">
        <v>319</v>
      </c>
      <c r="G55" s="33" t="s">
        <v>320</v>
      </c>
      <c r="H55" s="21"/>
      <c r="I55" s="21"/>
      <c r="J55" s="36">
        <v>800</v>
      </c>
      <c r="K55" s="12"/>
      <c r="L55" s="12"/>
      <c r="M55" s="12"/>
      <c r="N55" s="12"/>
      <c r="O55" s="12"/>
      <c r="P55" s="12"/>
      <c r="Q55" s="12"/>
      <c r="R55" s="12"/>
      <c r="S55" s="12"/>
      <c r="T55" s="12"/>
      <c r="U55" s="12"/>
      <c r="V55" s="12"/>
    </row>
    <row r="56" ht="71" customHeight="1" spans="1:22">
      <c r="A56" s="12"/>
      <c r="B56" s="35" t="s">
        <v>321</v>
      </c>
      <c r="C56" s="12"/>
      <c r="D56" s="12"/>
      <c r="E56" s="12"/>
      <c r="F56" s="37"/>
      <c r="G56" s="37"/>
      <c r="H56" s="12"/>
      <c r="I56" s="12"/>
      <c r="J56" s="39">
        <f>SUM(J57:J91)</f>
        <v>53320</v>
      </c>
      <c r="K56" s="12"/>
      <c r="L56" s="12"/>
      <c r="M56" s="12"/>
      <c r="N56" s="12"/>
      <c r="O56" s="12"/>
      <c r="P56" s="12"/>
      <c r="Q56" s="12"/>
      <c r="R56" s="12"/>
      <c r="S56" s="12"/>
      <c r="T56" s="12"/>
      <c r="U56" s="12"/>
      <c r="V56" s="12"/>
    </row>
    <row r="57" s="32" customFormat="1" ht="45" customHeight="1" spans="1:22">
      <c r="A57" s="21"/>
      <c r="B57" s="33" t="s">
        <v>322</v>
      </c>
      <c r="C57" s="21"/>
      <c r="D57" s="21"/>
      <c r="E57" s="21"/>
      <c r="F57" s="33" t="s">
        <v>321</v>
      </c>
      <c r="G57" s="33" t="s">
        <v>323</v>
      </c>
      <c r="H57" s="21"/>
      <c r="I57" s="21"/>
      <c r="J57" s="36">
        <v>1962</v>
      </c>
      <c r="K57" s="21"/>
      <c r="L57" s="21"/>
      <c r="M57" s="21"/>
      <c r="N57" s="21"/>
      <c r="O57" s="21"/>
      <c r="P57" s="21"/>
      <c r="Q57" s="21"/>
      <c r="R57" s="21"/>
      <c r="S57" s="21"/>
      <c r="T57" s="21"/>
      <c r="U57" s="21"/>
      <c r="V57" s="21"/>
    </row>
    <row r="58" s="32" customFormat="1" ht="45" customHeight="1" spans="1:22">
      <c r="A58" s="21"/>
      <c r="B58" s="33" t="s">
        <v>324</v>
      </c>
      <c r="C58" s="21"/>
      <c r="D58" s="21"/>
      <c r="E58" s="21"/>
      <c r="F58" s="33" t="s">
        <v>325</v>
      </c>
      <c r="G58" s="33" t="s">
        <v>326</v>
      </c>
      <c r="H58" s="21"/>
      <c r="I58" s="21"/>
      <c r="J58" s="36">
        <v>450</v>
      </c>
      <c r="K58" s="21"/>
      <c r="L58" s="21"/>
      <c r="M58" s="21"/>
      <c r="N58" s="21"/>
      <c r="O58" s="21"/>
      <c r="P58" s="21"/>
      <c r="Q58" s="21"/>
      <c r="R58" s="21"/>
      <c r="S58" s="21"/>
      <c r="T58" s="21"/>
      <c r="U58" s="21"/>
      <c r="V58" s="21"/>
    </row>
    <row r="59" ht="45" customHeight="1" spans="1:22">
      <c r="A59" s="21"/>
      <c r="B59" s="33" t="s">
        <v>327</v>
      </c>
      <c r="C59" s="21"/>
      <c r="D59" s="21"/>
      <c r="E59" s="21"/>
      <c r="F59" s="33" t="s">
        <v>321</v>
      </c>
      <c r="G59" s="33" t="s">
        <v>328</v>
      </c>
      <c r="H59" s="21"/>
      <c r="I59" s="21"/>
      <c r="J59" s="36">
        <v>2000</v>
      </c>
      <c r="K59" s="12"/>
      <c r="L59" s="12"/>
      <c r="M59" s="12"/>
      <c r="N59" s="12"/>
      <c r="O59" s="12"/>
      <c r="P59" s="12"/>
      <c r="Q59" s="12"/>
      <c r="R59" s="12"/>
      <c r="S59" s="12"/>
      <c r="T59" s="12"/>
      <c r="U59" s="12"/>
      <c r="V59" s="12"/>
    </row>
    <row r="60" ht="45" customHeight="1" spans="1:22">
      <c r="A60" s="12"/>
      <c r="B60" s="33" t="s">
        <v>329</v>
      </c>
      <c r="C60" s="21"/>
      <c r="D60" s="21"/>
      <c r="E60" s="21"/>
      <c r="F60" s="33" t="s">
        <v>321</v>
      </c>
      <c r="G60" s="33" t="s">
        <v>330</v>
      </c>
      <c r="H60" s="21"/>
      <c r="I60" s="21"/>
      <c r="J60" s="36">
        <v>1000</v>
      </c>
      <c r="K60" s="12"/>
      <c r="L60" s="12"/>
      <c r="M60" s="12"/>
      <c r="N60" s="12"/>
      <c r="O60" s="12"/>
      <c r="P60" s="12"/>
      <c r="Q60" s="12"/>
      <c r="R60" s="12"/>
      <c r="S60" s="12"/>
      <c r="T60" s="12"/>
      <c r="U60" s="12"/>
      <c r="V60" s="12"/>
    </row>
    <row r="61" ht="45" customHeight="1" spans="1:22">
      <c r="A61" s="21"/>
      <c r="B61" s="33" t="s">
        <v>331</v>
      </c>
      <c r="C61" s="21"/>
      <c r="D61" s="21"/>
      <c r="E61" s="21"/>
      <c r="F61" s="33" t="s">
        <v>321</v>
      </c>
      <c r="G61" s="33" t="s">
        <v>332</v>
      </c>
      <c r="H61" s="21"/>
      <c r="I61" s="21"/>
      <c r="J61" s="36">
        <v>5940</v>
      </c>
      <c r="K61" s="12"/>
      <c r="L61" s="12"/>
      <c r="M61" s="12"/>
      <c r="N61" s="12"/>
      <c r="O61" s="12"/>
      <c r="P61" s="12"/>
      <c r="Q61" s="12"/>
      <c r="R61" s="12"/>
      <c r="S61" s="12"/>
      <c r="T61" s="12"/>
      <c r="U61" s="12"/>
      <c r="V61" s="12"/>
    </row>
    <row r="62" ht="45" customHeight="1" spans="1:22">
      <c r="A62" s="12"/>
      <c r="B62" s="33" t="s">
        <v>333</v>
      </c>
      <c r="C62" s="12"/>
      <c r="D62" s="12"/>
      <c r="E62" s="21"/>
      <c r="F62" s="33" t="s">
        <v>334</v>
      </c>
      <c r="G62" s="33" t="s">
        <v>335</v>
      </c>
      <c r="H62" s="12"/>
      <c r="I62" s="12"/>
      <c r="J62" s="36">
        <v>900</v>
      </c>
      <c r="K62" s="12"/>
      <c r="L62" s="12"/>
      <c r="M62" s="12"/>
      <c r="N62" s="12"/>
      <c r="O62" s="12"/>
      <c r="P62" s="12"/>
      <c r="Q62" s="12"/>
      <c r="R62" s="12"/>
      <c r="S62" s="12"/>
      <c r="T62" s="12"/>
      <c r="U62" s="12"/>
      <c r="V62" s="12"/>
    </row>
    <row r="63" ht="45" customHeight="1" spans="1:22">
      <c r="A63" s="12"/>
      <c r="B63" s="33" t="s">
        <v>336</v>
      </c>
      <c r="C63" s="21"/>
      <c r="D63" s="21"/>
      <c r="E63" s="21"/>
      <c r="F63" s="33" t="s">
        <v>321</v>
      </c>
      <c r="G63" s="33" t="s">
        <v>337</v>
      </c>
      <c r="H63" s="21"/>
      <c r="I63" s="21"/>
      <c r="J63" s="36">
        <v>550</v>
      </c>
      <c r="K63" s="12"/>
      <c r="L63" s="12"/>
      <c r="M63" s="12"/>
      <c r="N63" s="12"/>
      <c r="O63" s="12"/>
      <c r="P63" s="12"/>
      <c r="Q63" s="12"/>
      <c r="R63" s="12"/>
      <c r="S63" s="12"/>
      <c r="T63" s="12"/>
      <c r="U63" s="12"/>
      <c r="V63" s="12"/>
    </row>
    <row r="64" ht="45" customHeight="1" spans="1:22">
      <c r="A64" s="12"/>
      <c r="B64" s="33" t="s">
        <v>338</v>
      </c>
      <c r="C64" s="12"/>
      <c r="D64" s="12"/>
      <c r="E64" s="21"/>
      <c r="F64" s="33" t="s">
        <v>339</v>
      </c>
      <c r="G64" s="33" t="s">
        <v>340</v>
      </c>
      <c r="H64" s="12"/>
      <c r="I64" s="12"/>
      <c r="J64" s="36">
        <v>360</v>
      </c>
      <c r="K64" s="12"/>
      <c r="L64" s="12"/>
      <c r="M64" s="12"/>
      <c r="N64" s="12"/>
      <c r="O64" s="12"/>
      <c r="P64" s="12"/>
      <c r="Q64" s="12"/>
      <c r="R64" s="12"/>
      <c r="S64" s="12"/>
      <c r="T64" s="12"/>
      <c r="U64" s="12"/>
      <c r="V64" s="12"/>
    </row>
    <row r="65" ht="45" customHeight="1" spans="1:22">
      <c r="A65" s="12"/>
      <c r="B65" s="33" t="s">
        <v>341</v>
      </c>
      <c r="C65" s="12"/>
      <c r="D65" s="12"/>
      <c r="E65" s="21"/>
      <c r="F65" s="33" t="s">
        <v>339</v>
      </c>
      <c r="G65" s="33" t="s">
        <v>342</v>
      </c>
      <c r="H65" s="12"/>
      <c r="I65" s="12"/>
      <c r="J65" s="36">
        <v>390</v>
      </c>
      <c r="K65" s="12"/>
      <c r="L65" s="12"/>
      <c r="M65" s="12"/>
      <c r="N65" s="12"/>
      <c r="O65" s="12"/>
      <c r="P65" s="12"/>
      <c r="Q65" s="12"/>
      <c r="R65" s="12"/>
      <c r="S65" s="12"/>
      <c r="T65" s="12"/>
      <c r="U65" s="12"/>
      <c r="V65" s="12"/>
    </row>
    <row r="66" ht="45" customHeight="1" spans="1:22">
      <c r="A66" s="12"/>
      <c r="B66" s="33" t="s">
        <v>343</v>
      </c>
      <c r="C66" s="12"/>
      <c r="D66" s="12"/>
      <c r="E66" s="21"/>
      <c r="F66" s="33"/>
      <c r="G66" s="33" t="s">
        <v>344</v>
      </c>
      <c r="H66" s="12"/>
      <c r="I66" s="12"/>
      <c r="J66" s="36"/>
      <c r="K66" s="12"/>
      <c r="L66" s="12"/>
      <c r="M66" s="12"/>
      <c r="N66" s="12"/>
      <c r="O66" s="12"/>
      <c r="P66" s="12"/>
      <c r="Q66" s="12"/>
      <c r="R66" s="12"/>
      <c r="S66" s="12"/>
      <c r="T66" s="12"/>
      <c r="U66" s="12"/>
      <c r="V66" s="12"/>
    </row>
    <row r="67" ht="45" customHeight="1" spans="1:22">
      <c r="A67" s="12"/>
      <c r="B67" s="37" t="s">
        <v>345</v>
      </c>
      <c r="C67" s="12"/>
      <c r="D67" s="12"/>
      <c r="E67" s="12"/>
      <c r="F67" s="37" t="s">
        <v>321</v>
      </c>
      <c r="G67" s="37" t="s">
        <v>346</v>
      </c>
      <c r="H67" s="12"/>
      <c r="I67" s="12"/>
      <c r="J67" s="39">
        <v>185</v>
      </c>
      <c r="K67" s="12"/>
      <c r="L67" s="12"/>
      <c r="M67" s="12"/>
      <c r="N67" s="12"/>
      <c r="O67" s="12"/>
      <c r="P67" s="12"/>
      <c r="Q67" s="12"/>
      <c r="R67" s="12"/>
      <c r="S67" s="12"/>
      <c r="T67" s="12"/>
      <c r="U67" s="12"/>
      <c r="V67" s="12"/>
    </row>
    <row r="68" ht="45" customHeight="1" spans="1:22">
      <c r="A68" s="21"/>
      <c r="B68" s="33" t="s">
        <v>347</v>
      </c>
      <c r="C68" s="21"/>
      <c r="D68" s="21"/>
      <c r="E68" s="21"/>
      <c r="F68" s="33" t="s">
        <v>348</v>
      </c>
      <c r="G68" s="33" t="s">
        <v>349</v>
      </c>
      <c r="H68" s="21"/>
      <c r="I68" s="21"/>
      <c r="J68" s="36">
        <v>520</v>
      </c>
      <c r="K68" s="12"/>
      <c r="L68" s="12"/>
      <c r="M68" s="12"/>
      <c r="N68" s="12"/>
      <c r="O68" s="12"/>
      <c r="P68" s="12"/>
      <c r="Q68" s="12"/>
      <c r="R68" s="12"/>
      <c r="S68" s="12"/>
      <c r="T68" s="12"/>
      <c r="U68" s="12"/>
      <c r="V68" s="12"/>
    </row>
    <row r="69" ht="45" customHeight="1" spans="1:22">
      <c r="A69" s="12"/>
      <c r="B69" s="33" t="s">
        <v>350</v>
      </c>
      <c r="C69" s="21"/>
      <c r="D69" s="21"/>
      <c r="E69" s="21"/>
      <c r="F69" s="33" t="s">
        <v>348</v>
      </c>
      <c r="G69" s="33" t="s">
        <v>351</v>
      </c>
      <c r="H69" s="21"/>
      <c r="I69" s="21"/>
      <c r="J69" s="36">
        <v>580</v>
      </c>
      <c r="K69" s="12"/>
      <c r="L69" s="12"/>
      <c r="M69" s="12"/>
      <c r="N69" s="12"/>
      <c r="O69" s="12"/>
      <c r="P69" s="12"/>
      <c r="Q69" s="12"/>
      <c r="R69" s="12"/>
      <c r="S69" s="12"/>
      <c r="T69" s="12"/>
      <c r="U69" s="12"/>
      <c r="V69" s="12"/>
    </row>
    <row r="70" ht="60" customHeight="1" spans="1:22">
      <c r="A70" s="21"/>
      <c r="B70" s="33" t="s">
        <v>352</v>
      </c>
      <c r="C70" s="21"/>
      <c r="D70" s="21"/>
      <c r="E70" s="21"/>
      <c r="F70" s="33" t="s">
        <v>321</v>
      </c>
      <c r="G70" s="33" t="s">
        <v>353</v>
      </c>
      <c r="H70" s="21"/>
      <c r="I70" s="21"/>
      <c r="J70" s="36">
        <v>700</v>
      </c>
      <c r="K70" s="12"/>
      <c r="L70" s="12"/>
      <c r="M70" s="12"/>
      <c r="N70" s="12"/>
      <c r="O70" s="12"/>
      <c r="P70" s="12"/>
      <c r="Q70" s="12"/>
      <c r="R70" s="12"/>
      <c r="S70" s="12"/>
      <c r="T70" s="12"/>
      <c r="U70" s="12"/>
      <c r="V70" s="12"/>
    </row>
    <row r="71" ht="60" customHeight="1" spans="1:22">
      <c r="A71" s="21"/>
      <c r="B71" s="33" t="s">
        <v>354</v>
      </c>
      <c r="C71" s="21"/>
      <c r="D71" s="21"/>
      <c r="E71" s="21"/>
      <c r="F71" s="33" t="s">
        <v>321</v>
      </c>
      <c r="G71" s="33" t="s">
        <v>355</v>
      </c>
      <c r="H71" s="21"/>
      <c r="I71" s="21"/>
      <c r="J71" s="36">
        <v>220</v>
      </c>
      <c r="K71" s="12"/>
      <c r="L71" s="12"/>
      <c r="M71" s="12"/>
      <c r="N71" s="12"/>
      <c r="O71" s="12"/>
      <c r="P71" s="12"/>
      <c r="Q71" s="12"/>
      <c r="R71" s="12"/>
      <c r="S71" s="12"/>
      <c r="T71" s="12"/>
      <c r="U71" s="12"/>
      <c r="V71" s="12"/>
    </row>
    <row r="72" ht="60" customHeight="1" spans="1:22">
      <c r="A72" s="21"/>
      <c r="B72" s="33" t="s">
        <v>356</v>
      </c>
      <c r="C72" s="21"/>
      <c r="D72" s="21"/>
      <c r="E72" s="21"/>
      <c r="F72" s="33" t="s">
        <v>321</v>
      </c>
      <c r="G72" s="33" t="s">
        <v>357</v>
      </c>
      <c r="H72" s="21"/>
      <c r="I72" s="21"/>
      <c r="J72" s="36">
        <v>2300</v>
      </c>
      <c r="K72" s="12"/>
      <c r="L72" s="12"/>
      <c r="M72" s="12"/>
      <c r="N72" s="12"/>
      <c r="O72" s="12"/>
      <c r="P72" s="12"/>
      <c r="Q72" s="12"/>
      <c r="R72" s="12"/>
      <c r="S72" s="12"/>
      <c r="T72" s="12"/>
      <c r="U72" s="12"/>
      <c r="V72" s="12"/>
    </row>
    <row r="73" ht="60" customHeight="1" spans="1:22">
      <c r="A73" s="21"/>
      <c r="B73" s="33" t="s">
        <v>358</v>
      </c>
      <c r="C73" s="21"/>
      <c r="D73" s="21"/>
      <c r="E73" s="21"/>
      <c r="F73" s="33" t="s">
        <v>321</v>
      </c>
      <c r="G73" s="33" t="s">
        <v>359</v>
      </c>
      <c r="H73" s="21"/>
      <c r="I73" s="21"/>
      <c r="J73" s="36">
        <v>2100</v>
      </c>
      <c r="K73" s="12"/>
      <c r="L73" s="12"/>
      <c r="M73" s="12"/>
      <c r="N73" s="12"/>
      <c r="O73" s="12"/>
      <c r="P73" s="12"/>
      <c r="Q73" s="12"/>
      <c r="R73" s="12"/>
      <c r="S73" s="12"/>
      <c r="T73" s="12"/>
      <c r="U73" s="12"/>
      <c r="V73" s="12"/>
    </row>
    <row r="74" ht="79" customHeight="1" spans="1:22">
      <c r="A74" s="12"/>
      <c r="B74" s="33" t="s">
        <v>360</v>
      </c>
      <c r="C74" s="21"/>
      <c r="D74" s="21"/>
      <c r="E74" s="21"/>
      <c r="F74" s="33" t="s">
        <v>321</v>
      </c>
      <c r="G74" s="33" t="s">
        <v>361</v>
      </c>
      <c r="H74" s="21"/>
      <c r="I74" s="21"/>
      <c r="J74" s="36">
        <v>1000</v>
      </c>
      <c r="K74" s="12"/>
      <c r="L74" s="12"/>
      <c r="M74" s="12"/>
      <c r="N74" s="12"/>
      <c r="O74" s="12"/>
      <c r="P74" s="12"/>
      <c r="Q74" s="12"/>
      <c r="R74" s="12"/>
      <c r="S74" s="12"/>
      <c r="T74" s="12"/>
      <c r="U74" s="12"/>
      <c r="V74" s="12"/>
    </row>
    <row r="75" ht="78" customHeight="1" spans="1:22">
      <c r="A75" s="12"/>
      <c r="B75" s="33" t="s">
        <v>362</v>
      </c>
      <c r="C75" s="12"/>
      <c r="D75" s="12"/>
      <c r="E75" s="21"/>
      <c r="F75" s="33" t="s">
        <v>321</v>
      </c>
      <c r="G75" s="33" t="s">
        <v>363</v>
      </c>
      <c r="H75" s="12"/>
      <c r="I75" s="12"/>
      <c r="J75" s="36">
        <v>90</v>
      </c>
      <c r="K75" s="12"/>
      <c r="L75" s="12"/>
      <c r="M75" s="12"/>
      <c r="N75" s="12"/>
      <c r="O75" s="12"/>
      <c r="P75" s="12"/>
      <c r="Q75" s="12"/>
      <c r="R75" s="12"/>
      <c r="S75" s="12"/>
      <c r="T75" s="12"/>
      <c r="U75" s="12"/>
      <c r="V75" s="12"/>
    </row>
    <row r="76" ht="45" customHeight="1" spans="1:22">
      <c r="A76" s="12"/>
      <c r="B76" s="33" t="s">
        <v>364</v>
      </c>
      <c r="C76" s="12"/>
      <c r="D76" s="12"/>
      <c r="E76" s="21"/>
      <c r="F76" s="33" t="s">
        <v>321</v>
      </c>
      <c r="G76" s="33" t="s">
        <v>365</v>
      </c>
      <c r="H76" s="12"/>
      <c r="I76" s="12"/>
      <c r="J76" s="36">
        <v>1720</v>
      </c>
      <c r="K76" s="12"/>
      <c r="L76" s="12"/>
      <c r="M76" s="12"/>
      <c r="N76" s="12"/>
      <c r="O76" s="12"/>
      <c r="P76" s="12"/>
      <c r="Q76" s="12"/>
      <c r="R76" s="12"/>
      <c r="S76" s="12"/>
      <c r="T76" s="12"/>
      <c r="U76" s="12"/>
      <c r="V76" s="12"/>
    </row>
    <row r="77" ht="45" customHeight="1" spans="1:22">
      <c r="A77" s="12"/>
      <c r="B77" s="33" t="s">
        <v>366</v>
      </c>
      <c r="C77" s="12"/>
      <c r="D77" s="12"/>
      <c r="E77" s="21"/>
      <c r="F77" s="33" t="s">
        <v>321</v>
      </c>
      <c r="G77" s="33" t="s">
        <v>367</v>
      </c>
      <c r="H77" s="12"/>
      <c r="I77" s="12"/>
      <c r="J77" s="36">
        <v>1200</v>
      </c>
      <c r="K77" s="12"/>
      <c r="L77" s="12"/>
      <c r="M77" s="12"/>
      <c r="N77" s="12"/>
      <c r="O77" s="12"/>
      <c r="P77" s="12"/>
      <c r="Q77" s="12"/>
      <c r="R77" s="12"/>
      <c r="S77" s="12"/>
      <c r="T77" s="12"/>
      <c r="U77" s="12"/>
      <c r="V77" s="12"/>
    </row>
    <row r="78" ht="45" customHeight="1" spans="1:22">
      <c r="A78" s="21"/>
      <c r="B78" s="33" t="s">
        <v>368</v>
      </c>
      <c r="C78" s="21"/>
      <c r="D78" s="21"/>
      <c r="E78" s="21"/>
      <c r="F78" s="33" t="s">
        <v>321</v>
      </c>
      <c r="G78" s="33" t="s">
        <v>369</v>
      </c>
      <c r="H78" s="21"/>
      <c r="I78" s="21"/>
      <c r="J78" s="36">
        <v>264</v>
      </c>
      <c r="K78" s="12"/>
      <c r="L78" s="12"/>
      <c r="M78" s="12"/>
      <c r="N78" s="12"/>
      <c r="O78" s="12"/>
      <c r="P78" s="12"/>
      <c r="Q78" s="12"/>
      <c r="R78" s="12"/>
      <c r="S78" s="12"/>
      <c r="T78" s="12"/>
      <c r="U78" s="12"/>
      <c r="V78" s="12"/>
    </row>
    <row r="79" ht="45" customHeight="1" spans="1:22">
      <c r="A79" s="12"/>
      <c r="B79" s="33" t="s">
        <v>370</v>
      </c>
      <c r="C79" s="21"/>
      <c r="D79" s="21"/>
      <c r="E79" s="21"/>
      <c r="F79" s="33" t="s">
        <v>321</v>
      </c>
      <c r="G79" s="33" t="s">
        <v>371</v>
      </c>
      <c r="H79" s="21"/>
      <c r="I79" s="21"/>
      <c r="J79" s="36">
        <v>8861</v>
      </c>
      <c r="K79" s="12"/>
      <c r="L79" s="12"/>
      <c r="M79" s="12"/>
      <c r="N79" s="12"/>
      <c r="O79" s="12"/>
      <c r="P79" s="12"/>
      <c r="Q79" s="12"/>
      <c r="R79" s="12"/>
      <c r="S79" s="12"/>
      <c r="T79" s="12"/>
      <c r="U79" s="12"/>
      <c r="V79" s="12"/>
    </row>
    <row r="80" ht="45" customHeight="1" spans="1:22">
      <c r="A80" s="12"/>
      <c r="B80" s="33" t="s">
        <v>372</v>
      </c>
      <c r="C80" s="12"/>
      <c r="D80" s="12"/>
      <c r="E80" s="21"/>
      <c r="F80" s="33" t="s">
        <v>321</v>
      </c>
      <c r="G80" s="33" t="s">
        <v>373</v>
      </c>
      <c r="H80" s="12"/>
      <c r="I80" s="12"/>
      <c r="J80" s="36">
        <v>790</v>
      </c>
      <c r="K80" s="12"/>
      <c r="L80" s="12"/>
      <c r="M80" s="12"/>
      <c r="N80" s="12"/>
      <c r="O80" s="12"/>
      <c r="P80" s="12"/>
      <c r="Q80" s="12"/>
      <c r="R80" s="12"/>
      <c r="S80" s="12"/>
      <c r="T80" s="12"/>
      <c r="U80" s="12"/>
      <c r="V80" s="12"/>
    </row>
    <row r="81" ht="45" customHeight="1" spans="1:22">
      <c r="A81" s="12"/>
      <c r="B81" s="33" t="s">
        <v>374</v>
      </c>
      <c r="C81" s="12"/>
      <c r="D81" s="12"/>
      <c r="E81" s="21"/>
      <c r="F81" s="33" t="s">
        <v>348</v>
      </c>
      <c r="G81" s="33" t="s">
        <v>375</v>
      </c>
      <c r="H81" s="12"/>
      <c r="I81" s="12"/>
      <c r="J81" s="36">
        <v>432</v>
      </c>
      <c r="K81" s="12"/>
      <c r="L81" s="12"/>
      <c r="M81" s="12"/>
      <c r="N81" s="12"/>
      <c r="O81" s="12"/>
      <c r="P81" s="12"/>
      <c r="Q81" s="12"/>
      <c r="R81" s="12"/>
      <c r="S81" s="12"/>
      <c r="T81" s="12"/>
      <c r="U81" s="12"/>
      <c r="V81" s="12"/>
    </row>
    <row r="82" ht="45" customHeight="1" spans="1:22">
      <c r="A82" s="12"/>
      <c r="B82" s="33" t="s">
        <v>376</v>
      </c>
      <c r="C82" s="21"/>
      <c r="D82" s="21"/>
      <c r="E82" s="21"/>
      <c r="F82" s="33" t="s">
        <v>321</v>
      </c>
      <c r="G82" s="33" t="s">
        <v>377</v>
      </c>
      <c r="H82" s="21"/>
      <c r="I82" s="21"/>
      <c r="J82" s="36">
        <v>1826</v>
      </c>
      <c r="K82" s="12"/>
      <c r="L82" s="12"/>
      <c r="M82" s="12"/>
      <c r="N82" s="12"/>
      <c r="O82" s="12"/>
      <c r="P82" s="12"/>
      <c r="Q82" s="12"/>
      <c r="R82" s="12"/>
      <c r="S82" s="12"/>
      <c r="T82" s="12"/>
      <c r="U82" s="12"/>
      <c r="V82" s="12"/>
    </row>
    <row r="83" ht="45" customHeight="1" spans="1:22">
      <c r="A83" s="21"/>
      <c r="B83" s="33" t="s">
        <v>378</v>
      </c>
      <c r="C83" s="21"/>
      <c r="D83" s="21"/>
      <c r="E83" s="21"/>
      <c r="F83" s="33" t="s">
        <v>321</v>
      </c>
      <c r="G83" s="33" t="s">
        <v>379</v>
      </c>
      <c r="H83" s="21"/>
      <c r="I83" s="21"/>
      <c r="J83" s="36">
        <v>360</v>
      </c>
      <c r="K83" s="12"/>
      <c r="L83" s="12"/>
      <c r="M83" s="12"/>
      <c r="N83" s="12"/>
      <c r="O83" s="12"/>
      <c r="P83" s="12"/>
      <c r="Q83" s="12"/>
      <c r="R83" s="12"/>
      <c r="S83" s="12"/>
      <c r="T83" s="12"/>
      <c r="U83" s="12"/>
      <c r="V83" s="12"/>
    </row>
    <row r="84" ht="45" customHeight="1" spans="1:22">
      <c r="A84" s="40"/>
      <c r="B84" s="41" t="s">
        <v>380</v>
      </c>
      <c r="C84" s="40"/>
      <c r="D84" s="40"/>
      <c r="E84" s="40"/>
      <c r="F84" s="41" t="s">
        <v>321</v>
      </c>
      <c r="G84" s="41" t="s">
        <v>381</v>
      </c>
      <c r="H84" s="40"/>
      <c r="I84" s="40"/>
      <c r="J84" s="53">
        <v>720</v>
      </c>
      <c r="K84" s="12"/>
      <c r="L84" s="12"/>
      <c r="M84" s="12"/>
      <c r="N84" s="12"/>
      <c r="O84" s="12"/>
      <c r="P84" s="12"/>
      <c r="Q84" s="12"/>
      <c r="R84" s="12"/>
      <c r="S84" s="12"/>
      <c r="T84" s="12"/>
      <c r="U84" s="12"/>
      <c r="V84" s="12"/>
    </row>
    <row r="85" ht="45" customHeight="1" spans="1:22">
      <c r="A85" s="12"/>
      <c r="B85" s="33" t="s">
        <v>382</v>
      </c>
      <c r="C85" s="12"/>
      <c r="D85" s="12"/>
      <c r="E85" s="21"/>
      <c r="F85" s="33" t="s">
        <v>321</v>
      </c>
      <c r="G85" s="33" t="s">
        <v>383</v>
      </c>
      <c r="H85" s="12"/>
      <c r="I85" s="12"/>
      <c r="J85" s="36"/>
      <c r="K85" s="12"/>
      <c r="L85" s="12"/>
      <c r="M85" s="12"/>
      <c r="N85" s="12"/>
      <c r="O85" s="12"/>
      <c r="P85" s="12"/>
      <c r="Q85" s="12"/>
      <c r="R85" s="12"/>
      <c r="S85" s="12"/>
      <c r="T85" s="12"/>
      <c r="U85" s="12"/>
      <c r="V85" s="12"/>
    </row>
    <row r="86" ht="45" customHeight="1" spans="1:22">
      <c r="A86" s="21"/>
      <c r="B86" s="33" t="s">
        <v>384</v>
      </c>
      <c r="C86" s="21"/>
      <c r="D86" s="21"/>
      <c r="E86" s="21"/>
      <c r="F86" s="33" t="s">
        <v>385</v>
      </c>
      <c r="G86" s="33" t="s">
        <v>386</v>
      </c>
      <c r="H86" s="21"/>
      <c r="I86" s="21"/>
      <c r="J86" s="36">
        <v>10</v>
      </c>
      <c r="K86" s="12"/>
      <c r="L86" s="12"/>
      <c r="M86" s="12"/>
      <c r="N86" s="12"/>
      <c r="O86" s="12"/>
      <c r="P86" s="12"/>
      <c r="Q86" s="12"/>
      <c r="R86" s="12"/>
      <c r="S86" s="12"/>
      <c r="T86" s="12"/>
      <c r="U86" s="12"/>
      <c r="V86" s="12"/>
    </row>
    <row r="87" ht="45" customHeight="1" spans="1:22">
      <c r="A87" s="12"/>
      <c r="B87" s="33" t="s">
        <v>387</v>
      </c>
      <c r="C87" s="12"/>
      <c r="D87" s="12"/>
      <c r="E87" s="21"/>
      <c r="F87" s="33" t="s">
        <v>385</v>
      </c>
      <c r="G87" s="33" t="s">
        <v>388</v>
      </c>
      <c r="H87" s="12"/>
      <c r="I87" s="12"/>
      <c r="J87" s="36">
        <v>400</v>
      </c>
      <c r="K87" s="12"/>
      <c r="L87" s="12"/>
      <c r="M87" s="12"/>
      <c r="N87" s="12"/>
      <c r="O87" s="12"/>
      <c r="P87" s="12"/>
      <c r="Q87" s="12"/>
      <c r="R87" s="12"/>
      <c r="S87" s="12"/>
      <c r="T87" s="12"/>
      <c r="U87" s="12"/>
      <c r="V87" s="12"/>
    </row>
    <row r="88" ht="45" customHeight="1" spans="1:22">
      <c r="A88" s="21"/>
      <c r="B88" s="33" t="s">
        <v>389</v>
      </c>
      <c r="C88" s="21"/>
      <c r="D88" s="21"/>
      <c r="E88" s="21"/>
      <c r="F88" s="33" t="s">
        <v>385</v>
      </c>
      <c r="G88" s="33" t="s">
        <v>390</v>
      </c>
      <c r="H88" s="21"/>
      <c r="I88" s="21"/>
      <c r="J88" s="36">
        <v>1000</v>
      </c>
      <c r="K88" s="12"/>
      <c r="L88" s="12"/>
      <c r="M88" s="12"/>
      <c r="N88" s="12"/>
      <c r="O88" s="12"/>
      <c r="P88" s="12"/>
      <c r="Q88" s="12"/>
      <c r="R88" s="12"/>
      <c r="S88" s="12"/>
      <c r="T88" s="12"/>
      <c r="U88" s="12"/>
      <c r="V88" s="12"/>
    </row>
    <row r="89" ht="45" customHeight="1" spans="1:22">
      <c r="A89" s="21"/>
      <c r="B89" s="33" t="s">
        <v>391</v>
      </c>
      <c r="C89" s="21"/>
      <c r="D89" s="21"/>
      <c r="E89" s="21"/>
      <c r="F89" s="33" t="s">
        <v>392</v>
      </c>
      <c r="G89" s="33" t="s">
        <v>393</v>
      </c>
      <c r="H89" s="21"/>
      <c r="I89" s="21"/>
      <c r="J89" s="36">
        <v>40</v>
      </c>
      <c r="K89" s="12"/>
      <c r="L89" s="12"/>
      <c r="M89" s="12"/>
      <c r="N89" s="12"/>
      <c r="O89" s="12"/>
      <c r="P89" s="12"/>
      <c r="Q89" s="12"/>
      <c r="R89" s="12"/>
      <c r="S89" s="12"/>
      <c r="T89" s="12"/>
      <c r="U89" s="12"/>
      <c r="V89" s="12"/>
    </row>
    <row r="90" ht="45" customHeight="1" spans="1:22">
      <c r="A90" s="40"/>
      <c r="B90" s="41" t="s">
        <v>394</v>
      </c>
      <c r="C90" s="40"/>
      <c r="D90" s="40"/>
      <c r="E90" s="40"/>
      <c r="F90" s="41" t="s">
        <v>321</v>
      </c>
      <c r="G90" s="41" t="s">
        <v>395</v>
      </c>
      <c r="H90" s="40"/>
      <c r="I90" s="40"/>
      <c r="J90" s="53">
        <v>200</v>
      </c>
      <c r="K90" s="12"/>
      <c r="L90" s="12"/>
      <c r="M90" s="12"/>
      <c r="N90" s="12"/>
      <c r="O90" s="12"/>
      <c r="P90" s="12"/>
      <c r="Q90" s="12"/>
      <c r="R90" s="12"/>
      <c r="S90" s="12"/>
      <c r="T90" s="12"/>
      <c r="U90" s="12"/>
      <c r="V90" s="12"/>
    </row>
    <row r="91" ht="45" customHeight="1" spans="1:22">
      <c r="A91" s="12"/>
      <c r="B91" s="33" t="s">
        <v>396</v>
      </c>
      <c r="C91" s="12"/>
      <c r="D91" s="12"/>
      <c r="E91" s="21"/>
      <c r="F91" s="33" t="s">
        <v>321</v>
      </c>
      <c r="G91" s="33" t="s">
        <v>397</v>
      </c>
      <c r="H91" s="12"/>
      <c r="I91" s="12"/>
      <c r="J91" s="36">
        <v>14250</v>
      </c>
      <c r="K91" s="12"/>
      <c r="L91" s="12"/>
      <c r="M91" s="12"/>
      <c r="N91" s="12"/>
      <c r="O91" s="12"/>
      <c r="P91" s="12"/>
      <c r="Q91" s="12"/>
      <c r="R91" s="12"/>
      <c r="S91" s="12"/>
      <c r="T91" s="12"/>
      <c r="U91" s="12"/>
      <c r="V91" s="12"/>
    </row>
    <row r="92" ht="71" customHeight="1" spans="1:22">
      <c r="A92" s="12"/>
      <c r="B92" s="42" t="s">
        <v>398</v>
      </c>
      <c r="C92" s="12"/>
      <c r="D92" s="12"/>
      <c r="E92" s="12"/>
      <c r="F92" s="37"/>
      <c r="G92" s="37"/>
      <c r="H92" s="12"/>
      <c r="I92" s="12"/>
      <c r="J92" s="39">
        <f>SUM(J93:J110)</f>
        <v>45365.1</v>
      </c>
      <c r="K92" s="12"/>
      <c r="L92" s="12"/>
      <c r="M92" s="12"/>
      <c r="N92" s="12"/>
      <c r="O92" s="12"/>
      <c r="P92" s="12"/>
      <c r="Q92" s="12"/>
      <c r="R92" s="12"/>
      <c r="S92" s="12"/>
      <c r="T92" s="12"/>
      <c r="U92" s="12"/>
      <c r="V92" s="12"/>
    </row>
    <row r="93" ht="59" customHeight="1" spans="1:22">
      <c r="A93" s="12"/>
      <c r="B93" s="43" t="s">
        <v>399</v>
      </c>
      <c r="C93" s="12"/>
      <c r="D93" s="12"/>
      <c r="E93" s="12"/>
      <c r="F93" s="37" t="s">
        <v>398</v>
      </c>
      <c r="G93" s="37" t="s">
        <v>400</v>
      </c>
      <c r="H93" s="12"/>
      <c r="I93" s="12"/>
      <c r="J93" s="39">
        <v>560</v>
      </c>
      <c r="K93" s="12"/>
      <c r="L93" s="12"/>
      <c r="M93" s="12"/>
      <c r="N93" s="12"/>
      <c r="O93" s="12"/>
      <c r="P93" s="12"/>
      <c r="Q93" s="12"/>
      <c r="R93" s="12"/>
      <c r="S93" s="12"/>
      <c r="T93" s="12"/>
      <c r="U93" s="12"/>
      <c r="V93" s="12"/>
    </row>
    <row r="94" ht="48" customHeight="1" spans="1:22">
      <c r="A94" s="12"/>
      <c r="B94" s="44" t="s">
        <v>401</v>
      </c>
      <c r="C94" s="12"/>
      <c r="D94" s="12"/>
      <c r="E94" s="21"/>
      <c r="F94" s="33" t="s">
        <v>402</v>
      </c>
      <c r="G94" s="33" t="s">
        <v>403</v>
      </c>
      <c r="H94" s="12"/>
      <c r="I94" s="12"/>
      <c r="J94" s="36">
        <v>300</v>
      </c>
      <c r="K94" s="12"/>
      <c r="L94" s="12"/>
      <c r="M94" s="12"/>
      <c r="N94" s="12"/>
      <c r="O94" s="12"/>
      <c r="P94" s="12"/>
      <c r="Q94" s="12"/>
      <c r="R94" s="12"/>
      <c r="S94" s="12"/>
      <c r="T94" s="12"/>
      <c r="U94" s="12"/>
      <c r="V94" s="12"/>
    </row>
    <row r="95" ht="71" customHeight="1" spans="1:22">
      <c r="A95" s="21"/>
      <c r="B95" s="44" t="s">
        <v>404</v>
      </c>
      <c r="C95" s="21"/>
      <c r="D95" s="21"/>
      <c r="E95" s="21"/>
      <c r="F95" s="33" t="s">
        <v>405</v>
      </c>
      <c r="G95" s="33" t="s">
        <v>406</v>
      </c>
      <c r="H95" s="21"/>
      <c r="I95" s="21"/>
      <c r="J95" s="36">
        <v>3930</v>
      </c>
      <c r="K95" s="12"/>
      <c r="L95" s="12"/>
      <c r="M95" s="12"/>
      <c r="N95" s="12"/>
      <c r="O95" s="12"/>
      <c r="P95" s="12"/>
      <c r="Q95" s="12"/>
      <c r="R95" s="12"/>
      <c r="S95" s="12"/>
      <c r="T95" s="12"/>
      <c r="U95" s="12"/>
      <c r="V95" s="12"/>
    </row>
    <row r="96" ht="41" customHeight="1" spans="1:22">
      <c r="A96" s="12"/>
      <c r="B96" s="44" t="s">
        <v>407</v>
      </c>
      <c r="C96" s="12"/>
      <c r="D96" s="12"/>
      <c r="E96" s="21"/>
      <c r="F96" s="33" t="s">
        <v>408</v>
      </c>
      <c r="G96" s="33" t="s">
        <v>409</v>
      </c>
      <c r="H96" s="12"/>
      <c r="I96" s="12"/>
      <c r="J96" s="36">
        <v>820</v>
      </c>
      <c r="K96" s="12"/>
      <c r="L96" s="12"/>
      <c r="M96" s="12"/>
      <c r="N96" s="12"/>
      <c r="O96" s="12"/>
      <c r="P96" s="12"/>
      <c r="Q96" s="12"/>
      <c r="R96" s="12"/>
      <c r="S96" s="12"/>
      <c r="T96" s="12"/>
      <c r="U96" s="12"/>
      <c r="V96" s="12"/>
    </row>
    <row r="97" ht="39" customHeight="1" spans="1:22">
      <c r="A97" s="12"/>
      <c r="B97" s="44" t="s">
        <v>410</v>
      </c>
      <c r="C97" s="12"/>
      <c r="D97" s="12"/>
      <c r="E97" s="21"/>
      <c r="F97" s="33" t="s">
        <v>411</v>
      </c>
      <c r="G97" s="33" t="s">
        <v>412</v>
      </c>
      <c r="H97" s="12"/>
      <c r="I97" s="12"/>
      <c r="J97" s="36">
        <v>2000</v>
      </c>
      <c r="K97" s="12"/>
      <c r="L97" s="12"/>
      <c r="M97" s="12"/>
      <c r="N97" s="12"/>
      <c r="O97" s="12"/>
      <c r="P97" s="12"/>
      <c r="Q97" s="12"/>
      <c r="R97" s="12"/>
      <c r="S97" s="12"/>
      <c r="T97" s="12"/>
      <c r="U97" s="12"/>
      <c r="V97" s="12"/>
    </row>
    <row r="98" ht="71" customHeight="1" spans="1:22">
      <c r="A98" s="21"/>
      <c r="B98" s="44" t="s">
        <v>413</v>
      </c>
      <c r="C98" s="21"/>
      <c r="D98" s="21"/>
      <c r="E98" s="21"/>
      <c r="F98" s="33" t="s">
        <v>398</v>
      </c>
      <c r="G98" s="33" t="s">
        <v>414</v>
      </c>
      <c r="H98" s="21"/>
      <c r="I98" s="21"/>
      <c r="J98" s="36">
        <v>2901</v>
      </c>
      <c r="K98" s="12"/>
      <c r="L98" s="12"/>
      <c r="M98" s="12"/>
      <c r="N98" s="12"/>
      <c r="O98" s="12"/>
      <c r="P98" s="12"/>
      <c r="Q98" s="12"/>
      <c r="R98" s="12"/>
      <c r="S98" s="12"/>
      <c r="T98" s="12"/>
      <c r="U98" s="12"/>
      <c r="V98" s="12"/>
    </row>
    <row r="99" ht="71" customHeight="1" spans="1:22">
      <c r="A99" s="21"/>
      <c r="B99" s="44" t="s">
        <v>415</v>
      </c>
      <c r="C99" s="21"/>
      <c r="D99" s="21"/>
      <c r="E99" s="21"/>
      <c r="F99" s="33" t="s">
        <v>398</v>
      </c>
      <c r="G99" s="33" t="s">
        <v>416</v>
      </c>
      <c r="H99" s="21"/>
      <c r="I99" s="21"/>
      <c r="J99" s="36">
        <v>1420</v>
      </c>
      <c r="K99" s="12"/>
      <c r="L99" s="12"/>
      <c r="M99" s="12"/>
      <c r="N99" s="12"/>
      <c r="O99" s="12"/>
      <c r="P99" s="12"/>
      <c r="Q99" s="12"/>
      <c r="R99" s="12"/>
      <c r="S99" s="12"/>
      <c r="T99" s="12"/>
      <c r="U99" s="12"/>
      <c r="V99" s="12"/>
    </row>
    <row r="100" ht="71" customHeight="1" spans="1:22">
      <c r="A100" s="12"/>
      <c r="B100" s="45" t="s">
        <v>417</v>
      </c>
      <c r="C100" s="40"/>
      <c r="D100" s="40"/>
      <c r="E100" s="40"/>
      <c r="F100" s="41" t="s">
        <v>398</v>
      </c>
      <c r="G100" s="41" t="s">
        <v>418</v>
      </c>
      <c r="H100" s="40"/>
      <c r="I100" s="40"/>
      <c r="J100" s="53">
        <v>3057.6</v>
      </c>
      <c r="K100" s="12"/>
      <c r="L100" s="12"/>
      <c r="M100" s="12"/>
      <c r="N100" s="12"/>
      <c r="O100" s="12"/>
      <c r="P100" s="12"/>
      <c r="Q100" s="12"/>
      <c r="R100" s="12"/>
      <c r="S100" s="12"/>
      <c r="T100" s="12"/>
      <c r="U100" s="12"/>
      <c r="V100" s="12"/>
    </row>
    <row r="101" ht="42" customHeight="1" spans="1:22">
      <c r="A101" s="40"/>
      <c r="B101" s="45" t="s">
        <v>419</v>
      </c>
      <c r="C101" s="40"/>
      <c r="D101" s="40"/>
      <c r="E101" s="40"/>
      <c r="F101" s="41" t="s">
        <v>398</v>
      </c>
      <c r="G101" s="41" t="s">
        <v>420</v>
      </c>
      <c r="H101" s="40"/>
      <c r="I101" s="40"/>
      <c r="J101" s="53">
        <v>600</v>
      </c>
      <c r="K101" s="12"/>
      <c r="L101" s="12"/>
      <c r="M101" s="12"/>
      <c r="N101" s="12"/>
      <c r="O101" s="12"/>
      <c r="P101" s="12"/>
      <c r="Q101" s="12"/>
      <c r="R101" s="12"/>
      <c r="S101" s="12"/>
      <c r="T101" s="12"/>
      <c r="U101" s="12"/>
      <c r="V101" s="12"/>
    </row>
    <row r="102" ht="39" customHeight="1" spans="1:22">
      <c r="A102" s="21"/>
      <c r="B102" s="44" t="s">
        <v>421</v>
      </c>
      <c r="C102" s="21"/>
      <c r="D102" s="21"/>
      <c r="E102" s="21"/>
      <c r="F102" s="33" t="s">
        <v>422</v>
      </c>
      <c r="G102" s="33" t="s">
        <v>423</v>
      </c>
      <c r="H102" s="21"/>
      <c r="I102" s="21"/>
      <c r="J102" s="36">
        <v>10.5</v>
      </c>
      <c r="K102" s="12"/>
      <c r="L102" s="12"/>
      <c r="M102" s="12"/>
      <c r="N102" s="12"/>
      <c r="O102" s="12"/>
      <c r="P102" s="12"/>
      <c r="Q102" s="12"/>
      <c r="R102" s="12"/>
      <c r="S102" s="12"/>
      <c r="T102" s="12"/>
      <c r="U102" s="12"/>
      <c r="V102" s="12"/>
    </row>
    <row r="103" ht="39" customHeight="1" spans="1:22">
      <c r="A103" s="21"/>
      <c r="B103" s="44" t="s">
        <v>424</v>
      </c>
      <c r="C103" s="21"/>
      <c r="D103" s="21"/>
      <c r="E103" s="21"/>
      <c r="F103" s="33" t="s">
        <v>402</v>
      </c>
      <c r="G103" s="33" t="s">
        <v>425</v>
      </c>
      <c r="H103" s="21"/>
      <c r="I103" s="21"/>
      <c r="J103" s="36">
        <v>150</v>
      </c>
      <c r="K103" s="12"/>
      <c r="L103" s="12"/>
      <c r="M103" s="12"/>
      <c r="N103" s="12"/>
      <c r="O103" s="12"/>
      <c r="P103" s="12"/>
      <c r="Q103" s="12"/>
      <c r="R103" s="12"/>
      <c r="S103" s="12"/>
      <c r="T103" s="12"/>
      <c r="U103" s="12"/>
      <c r="V103" s="12"/>
    </row>
    <row r="104" ht="39" customHeight="1" spans="1:22">
      <c r="A104" s="12"/>
      <c r="B104" s="44" t="s">
        <v>426</v>
      </c>
      <c r="C104" s="12"/>
      <c r="D104" s="12"/>
      <c r="E104" s="21"/>
      <c r="F104" s="33" t="s">
        <v>398</v>
      </c>
      <c r="G104" s="33" t="s">
        <v>427</v>
      </c>
      <c r="H104" s="12"/>
      <c r="I104" s="12"/>
      <c r="J104" s="36">
        <v>20000</v>
      </c>
      <c r="K104" s="12"/>
      <c r="L104" s="12"/>
      <c r="M104" s="12"/>
      <c r="N104" s="12"/>
      <c r="O104" s="12"/>
      <c r="P104" s="12"/>
      <c r="Q104" s="12"/>
      <c r="R104" s="12"/>
      <c r="S104" s="12"/>
      <c r="T104" s="12"/>
      <c r="U104" s="12"/>
      <c r="V104" s="12"/>
    </row>
    <row r="105" ht="39" customHeight="1" spans="1:22">
      <c r="A105" s="40"/>
      <c r="B105" s="45" t="s">
        <v>428</v>
      </c>
      <c r="C105" s="40"/>
      <c r="D105" s="40"/>
      <c r="E105" s="40"/>
      <c r="F105" s="41" t="s">
        <v>429</v>
      </c>
      <c r="G105" s="41" t="s">
        <v>430</v>
      </c>
      <c r="H105" s="40"/>
      <c r="I105" s="40"/>
      <c r="J105" s="53">
        <v>3016</v>
      </c>
      <c r="K105" s="12"/>
      <c r="L105" s="12"/>
      <c r="M105" s="12"/>
      <c r="N105" s="12"/>
      <c r="O105" s="12"/>
      <c r="P105" s="12"/>
      <c r="Q105" s="12"/>
      <c r="R105" s="12"/>
      <c r="S105" s="12"/>
      <c r="T105" s="12"/>
      <c r="U105" s="12"/>
      <c r="V105" s="12"/>
    </row>
    <row r="106" ht="39" customHeight="1" spans="1:22">
      <c r="A106" s="12"/>
      <c r="B106" s="44" t="s">
        <v>431</v>
      </c>
      <c r="C106" s="12"/>
      <c r="D106" s="12"/>
      <c r="E106" s="21"/>
      <c r="F106" s="33" t="s">
        <v>422</v>
      </c>
      <c r="G106" s="33" t="s">
        <v>432</v>
      </c>
      <c r="H106" s="12"/>
      <c r="I106" s="12"/>
      <c r="J106" s="36">
        <v>5000</v>
      </c>
      <c r="K106" s="12"/>
      <c r="L106" s="12"/>
      <c r="M106" s="12"/>
      <c r="N106" s="12"/>
      <c r="O106" s="12"/>
      <c r="P106" s="12"/>
      <c r="Q106" s="12"/>
      <c r="R106" s="12"/>
      <c r="S106" s="12"/>
      <c r="T106" s="12"/>
      <c r="U106" s="12"/>
      <c r="V106" s="12"/>
    </row>
    <row r="107" ht="27" customHeight="1" spans="1:22">
      <c r="A107" s="21"/>
      <c r="B107" s="44" t="s">
        <v>433</v>
      </c>
      <c r="C107" s="46"/>
      <c r="D107" s="46"/>
      <c r="E107" s="21"/>
      <c r="F107" s="33" t="s">
        <v>434</v>
      </c>
      <c r="G107" s="33" t="s">
        <v>435</v>
      </c>
      <c r="H107" s="46"/>
      <c r="I107" s="46"/>
      <c r="J107" s="36">
        <v>200</v>
      </c>
      <c r="K107" s="12"/>
      <c r="L107" s="12"/>
      <c r="M107" s="12"/>
      <c r="N107" s="12"/>
      <c r="O107" s="12"/>
      <c r="P107" s="12"/>
      <c r="Q107" s="12"/>
      <c r="R107" s="12"/>
      <c r="S107" s="12"/>
      <c r="T107" s="12"/>
      <c r="U107" s="12"/>
      <c r="V107" s="12"/>
    </row>
    <row r="108" ht="25" customHeight="1" spans="1:22">
      <c r="A108" s="21"/>
      <c r="B108" s="44" t="s">
        <v>436</v>
      </c>
      <c r="C108" s="21"/>
      <c r="D108" s="21"/>
      <c r="E108" s="21"/>
      <c r="F108" s="33" t="s">
        <v>437</v>
      </c>
      <c r="G108" s="33" t="s">
        <v>438</v>
      </c>
      <c r="H108" s="21"/>
      <c r="I108" s="21"/>
      <c r="J108" s="36">
        <v>150</v>
      </c>
      <c r="K108" s="12"/>
      <c r="L108" s="12"/>
      <c r="M108" s="12"/>
      <c r="N108" s="12"/>
      <c r="O108" s="12"/>
      <c r="P108" s="12"/>
      <c r="Q108" s="12"/>
      <c r="R108" s="12"/>
      <c r="S108" s="12"/>
      <c r="T108" s="12"/>
      <c r="U108" s="12"/>
      <c r="V108" s="12"/>
    </row>
    <row r="109" ht="39" customHeight="1" spans="1:22">
      <c r="A109" s="21"/>
      <c r="B109" s="44" t="s">
        <v>439</v>
      </c>
      <c r="C109" s="21"/>
      <c r="D109" s="21"/>
      <c r="E109" s="21"/>
      <c r="F109" s="33" t="s">
        <v>440</v>
      </c>
      <c r="G109" s="33" t="s">
        <v>441</v>
      </c>
      <c r="H109" s="21"/>
      <c r="I109" s="21"/>
      <c r="J109" s="36">
        <v>650</v>
      </c>
      <c r="K109" s="12"/>
      <c r="L109" s="12"/>
      <c r="M109" s="12"/>
      <c r="N109" s="12"/>
      <c r="O109" s="12"/>
      <c r="P109" s="12"/>
      <c r="Q109" s="12"/>
      <c r="R109" s="12"/>
      <c r="S109" s="12"/>
      <c r="T109" s="12"/>
      <c r="U109" s="12"/>
      <c r="V109" s="12"/>
    </row>
    <row r="110" ht="28" customHeight="1" spans="1:22">
      <c r="A110" s="12"/>
      <c r="B110" s="43" t="s">
        <v>442</v>
      </c>
      <c r="C110" s="12"/>
      <c r="D110" s="12"/>
      <c r="E110" s="12"/>
      <c r="F110" s="37" t="s">
        <v>437</v>
      </c>
      <c r="G110" s="37" t="s">
        <v>443</v>
      </c>
      <c r="H110" s="12"/>
      <c r="I110" s="12"/>
      <c r="J110" s="39">
        <v>600</v>
      </c>
      <c r="K110" s="12"/>
      <c r="L110" s="12"/>
      <c r="M110" s="12"/>
      <c r="N110" s="12"/>
      <c r="O110" s="12"/>
      <c r="P110" s="12"/>
      <c r="Q110" s="12"/>
      <c r="R110" s="12"/>
      <c r="S110" s="12"/>
      <c r="T110" s="12"/>
      <c r="U110" s="12"/>
      <c r="V110" s="12"/>
    </row>
    <row r="111" ht="71" customHeight="1" spans="1:22">
      <c r="A111" s="12"/>
      <c r="B111" s="35" t="s">
        <v>444</v>
      </c>
      <c r="C111" s="12"/>
      <c r="D111" s="12"/>
      <c r="E111" s="12"/>
      <c r="F111" s="12"/>
      <c r="G111" s="12"/>
      <c r="H111" s="12"/>
      <c r="I111" s="12"/>
      <c r="J111" s="38">
        <f>SUM(J112:J124)</f>
        <v>17880</v>
      </c>
      <c r="K111" s="12"/>
      <c r="L111" s="12"/>
      <c r="M111" s="12"/>
      <c r="N111" s="12"/>
      <c r="O111" s="12"/>
      <c r="P111" s="12"/>
      <c r="Q111" s="12"/>
      <c r="R111" s="12"/>
      <c r="S111" s="12"/>
      <c r="T111" s="12"/>
      <c r="U111" s="12"/>
      <c r="V111" s="12"/>
    </row>
    <row r="112" ht="46" customHeight="1" spans="1:22">
      <c r="A112" s="21"/>
      <c r="B112" s="47" t="s">
        <v>445</v>
      </c>
      <c r="C112" s="21"/>
      <c r="D112" s="21"/>
      <c r="E112" s="21"/>
      <c r="F112" s="33" t="s">
        <v>446</v>
      </c>
      <c r="G112" s="33" t="s">
        <v>447</v>
      </c>
      <c r="H112" s="21"/>
      <c r="I112" s="21"/>
      <c r="J112" s="36">
        <v>1000</v>
      </c>
      <c r="K112" s="12"/>
      <c r="L112" s="12"/>
      <c r="M112" s="12"/>
      <c r="N112" s="12"/>
      <c r="O112" s="12"/>
      <c r="P112" s="12"/>
      <c r="Q112" s="12"/>
      <c r="R112" s="12"/>
      <c r="S112" s="12"/>
      <c r="T112" s="12"/>
      <c r="U112" s="12"/>
      <c r="V112" s="12"/>
    </row>
    <row r="113" ht="46" customHeight="1" spans="1:22">
      <c r="A113" s="12"/>
      <c r="B113" s="47" t="s">
        <v>448</v>
      </c>
      <c r="C113" s="12"/>
      <c r="D113" s="12"/>
      <c r="E113" s="21"/>
      <c r="F113" s="21" t="s">
        <v>449</v>
      </c>
      <c r="G113" s="48" t="s">
        <v>450</v>
      </c>
      <c r="H113" s="12"/>
      <c r="I113" s="12"/>
      <c r="J113" s="36">
        <v>220</v>
      </c>
      <c r="K113" s="12"/>
      <c r="L113" s="12"/>
      <c r="M113" s="12"/>
      <c r="N113" s="12"/>
      <c r="O113" s="12"/>
      <c r="P113" s="12"/>
      <c r="Q113" s="12"/>
      <c r="R113" s="12"/>
      <c r="S113" s="12"/>
      <c r="T113" s="12"/>
      <c r="U113" s="12"/>
      <c r="V113" s="12"/>
    </row>
    <row r="114" ht="46" customHeight="1" spans="1:22">
      <c r="A114" s="12"/>
      <c r="B114" s="47" t="s">
        <v>451</v>
      </c>
      <c r="C114" s="12"/>
      <c r="D114" s="12"/>
      <c r="E114" s="21"/>
      <c r="F114" s="47" t="s">
        <v>452</v>
      </c>
      <c r="G114" s="49" t="s">
        <v>453</v>
      </c>
      <c r="H114" s="12"/>
      <c r="I114" s="12"/>
      <c r="J114" s="36">
        <v>1000</v>
      </c>
      <c r="K114" s="12"/>
      <c r="L114" s="12"/>
      <c r="M114" s="12"/>
      <c r="N114" s="12"/>
      <c r="O114" s="12"/>
      <c r="P114" s="12"/>
      <c r="Q114" s="12"/>
      <c r="R114" s="12"/>
      <c r="S114" s="12"/>
      <c r="T114" s="12"/>
      <c r="U114" s="12"/>
      <c r="V114" s="12"/>
    </row>
    <row r="115" ht="46" customHeight="1" spans="1:22">
      <c r="A115" s="21"/>
      <c r="B115" s="47" t="s">
        <v>454</v>
      </c>
      <c r="C115" s="21"/>
      <c r="D115" s="21"/>
      <c r="E115" s="21"/>
      <c r="F115" s="21" t="s">
        <v>455</v>
      </c>
      <c r="G115" s="49" t="s">
        <v>456</v>
      </c>
      <c r="H115" s="21"/>
      <c r="I115" s="21"/>
      <c r="J115" s="36">
        <v>3000</v>
      </c>
      <c r="K115" s="12"/>
      <c r="L115" s="12"/>
      <c r="M115" s="12"/>
      <c r="N115" s="12"/>
      <c r="O115" s="12"/>
      <c r="P115" s="12"/>
      <c r="Q115" s="12"/>
      <c r="R115" s="12"/>
      <c r="S115" s="12"/>
      <c r="T115" s="12"/>
      <c r="U115" s="12"/>
      <c r="V115" s="12"/>
    </row>
    <row r="116" ht="46" customHeight="1" spans="1:22">
      <c r="A116" s="12"/>
      <c r="B116" s="47" t="s">
        <v>457</v>
      </c>
      <c r="C116" s="21"/>
      <c r="D116" s="21"/>
      <c r="E116" s="21"/>
      <c r="F116" s="21" t="s">
        <v>458</v>
      </c>
      <c r="G116" s="48" t="s">
        <v>459</v>
      </c>
      <c r="H116" s="21"/>
      <c r="I116" s="21"/>
      <c r="J116" s="36">
        <v>2000</v>
      </c>
      <c r="K116" s="12"/>
      <c r="L116" s="12"/>
      <c r="M116" s="12"/>
      <c r="N116" s="12"/>
      <c r="O116" s="12"/>
      <c r="P116" s="12"/>
      <c r="Q116" s="12"/>
      <c r="R116" s="12"/>
      <c r="S116" s="12"/>
      <c r="T116" s="12"/>
      <c r="U116" s="12"/>
      <c r="V116" s="12"/>
    </row>
    <row r="117" ht="46" customHeight="1" spans="1:22">
      <c r="A117" s="12"/>
      <c r="B117" s="47" t="s">
        <v>460</v>
      </c>
      <c r="C117" s="12"/>
      <c r="D117" s="12"/>
      <c r="E117" s="21"/>
      <c r="F117" s="21" t="s">
        <v>461</v>
      </c>
      <c r="G117" s="49" t="s">
        <v>462</v>
      </c>
      <c r="H117" s="12"/>
      <c r="I117" s="12"/>
      <c r="J117" s="36">
        <v>1000</v>
      </c>
      <c r="K117" s="12"/>
      <c r="L117" s="12"/>
      <c r="M117" s="12"/>
      <c r="N117" s="12"/>
      <c r="O117" s="12"/>
      <c r="P117" s="12"/>
      <c r="Q117" s="12"/>
      <c r="R117" s="12"/>
      <c r="S117" s="12"/>
      <c r="T117" s="12"/>
      <c r="U117" s="12"/>
      <c r="V117" s="12"/>
    </row>
    <row r="118" ht="46" customHeight="1" spans="1:22">
      <c r="A118" s="21"/>
      <c r="B118" s="47" t="s">
        <v>463</v>
      </c>
      <c r="C118" s="21"/>
      <c r="D118" s="21"/>
      <c r="E118" s="21"/>
      <c r="F118" s="21" t="s">
        <v>449</v>
      </c>
      <c r="G118" s="49" t="s">
        <v>464</v>
      </c>
      <c r="H118" s="21"/>
      <c r="I118" s="21"/>
      <c r="J118" s="36">
        <v>500</v>
      </c>
      <c r="K118" s="12"/>
      <c r="L118" s="12"/>
      <c r="M118" s="12"/>
      <c r="N118" s="12"/>
      <c r="O118" s="12"/>
      <c r="P118" s="12"/>
      <c r="Q118" s="12"/>
      <c r="R118" s="12"/>
      <c r="S118" s="12"/>
      <c r="T118" s="12"/>
      <c r="U118" s="12"/>
      <c r="V118" s="12"/>
    </row>
    <row r="119" ht="44" customHeight="1" spans="1:22">
      <c r="A119" s="12"/>
      <c r="B119" s="50" t="s">
        <v>465</v>
      </c>
      <c r="C119" s="12"/>
      <c r="D119" s="12"/>
      <c r="E119" s="12"/>
      <c r="F119" s="12"/>
      <c r="G119" s="12"/>
      <c r="H119" s="12"/>
      <c r="I119" s="12"/>
      <c r="J119" s="38">
        <f>SUM(J120:J124)</f>
        <v>4580</v>
      </c>
      <c r="K119" s="12"/>
      <c r="L119" s="12"/>
      <c r="M119" s="12"/>
      <c r="N119" s="12"/>
      <c r="O119" s="12"/>
      <c r="P119" s="12"/>
      <c r="Q119" s="12"/>
      <c r="R119" s="12"/>
      <c r="S119" s="12"/>
      <c r="T119" s="12"/>
      <c r="U119" s="12"/>
      <c r="V119" s="12"/>
    </row>
    <row r="120" ht="44" customHeight="1" spans="1:22">
      <c r="A120" s="12"/>
      <c r="B120" s="47" t="s">
        <v>466</v>
      </c>
      <c r="C120" s="12"/>
      <c r="D120" s="12"/>
      <c r="E120" s="21"/>
      <c r="F120" s="21"/>
      <c r="G120" s="47" t="s">
        <v>467</v>
      </c>
      <c r="H120" s="12"/>
      <c r="I120" s="12"/>
      <c r="J120" s="54">
        <v>580</v>
      </c>
      <c r="K120" s="12"/>
      <c r="L120" s="12"/>
      <c r="M120" s="12"/>
      <c r="N120" s="12"/>
      <c r="O120" s="12"/>
      <c r="P120" s="12"/>
      <c r="Q120" s="12"/>
      <c r="R120" s="12"/>
      <c r="S120" s="12"/>
      <c r="T120" s="12"/>
      <c r="U120" s="12"/>
      <c r="V120" s="12"/>
    </row>
    <row r="121" ht="44" customHeight="1" spans="1:22">
      <c r="A121" s="21"/>
      <c r="B121" s="47" t="s">
        <v>468</v>
      </c>
      <c r="C121" s="21"/>
      <c r="D121" s="21"/>
      <c r="E121" s="21"/>
      <c r="F121" s="21"/>
      <c r="G121" s="47" t="s">
        <v>469</v>
      </c>
      <c r="H121" s="21"/>
      <c r="I121" s="21"/>
      <c r="J121" s="54">
        <v>1300</v>
      </c>
      <c r="K121" s="12"/>
      <c r="L121" s="12"/>
      <c r="M121" s="12"/>
      <c r="N121" s="12"/>
      <c r="O121" s="12"/>
      <c r="P121" s="12"/>
      <c r="Q121" s="12"/>
      <c r="R121" s="12"/>
      <c r="S121" s="12"/>
      <c r="T121" s="12"/>
      <c r="U121" s="12"/>
      <c r="V121" s="12"/>
    </row>
    <row r="122" ht="44" customHeight="1" spans="1:22">
      <c r="A122" s="49"/>
      <c r="B122" s="49" t="s">
        <v>470</v>
      </c>
      <c r="C122" s="49"/>
      <c r="D122" s="49"/>
      <c r="E122" s="49"/>
      <c r="F122" s="49"/>
      <c r="G122" s="49" t="s">
        <v>471</v>
      </c>
      <c r="H122" s="49"/>
      <c r="I122" s="49"/>
      <c r="J122" s="49">
        <v>250</v>
      </c>
      <c r="K122" s="12"/>
      <c r="L122" s="12"/>
      <c r="M122" s="12"/>
      <c r="N122" s="12"/>
      <c r="O122" s="12"/>
      <c r="P122" s="12"/>
      <c r="Q122" s="12"/>
      <c r="R122" s="12"/>
      <c r="S122" s="12"/>
      <c r="T122" s="12"/>
      <c r="U122" s="12"/>
      <c r="V122" s="12"/>
    </row>
    <row r="123" ht="44" customHeight="1" spans="1:22">
      <c r="A123" s="49"/>
      <c r="B123" s="49" t="s">
        <v>472</v>
      </c>
      <c r="C123" s="49"/>
      <c r="D123" s="49"/>
      <c r="E123" s="49"/>
      <c r="F123" s="49"/>
      <c r="G123" s="49" t="s">
        <v>473</v>
      </c>
      <c r="H123" s="49"/>
      <c r="I123" s="49"/>
      <c r="J123" s="49">
        <v>2000</v>
      </c>
      <c r="K123" s="12"/>
      <c r="L123" s="12"/>
      <c r="M123" s="12"/>
      <c r="N123" s="12"/>
      <c r="O123" s="12"/>
      <c r="P123" s="12"/>
      <c r="Q123" s="12"/>
      <c r="R123" s="12"/>
      <c r="S123" s="12"/>
      <c r="T123" s="12"/>
      <c r="U123" s="12"/>
      <c r="V123" s="12"/>
    </row>
    <row r="124" ht="44" customHeight="1" spans="1:22">
      <c r="A124" s="12"/>
      <c r="B124" s="47" t="s">
        <v>474</v>
      </c>
      <c r="C124" s="21"/>
      <c r="D124" s="21"/>
      <c r="E124" s="21"/>
      <c r="F124" s="21"/>
      <c r="G124" s="47" t="s">
        <v>475</v>
      </c>
      <c r="H124" s="21"/>
      <c r="I124" s="21"/>
      <c r="J124" s="54">
        <v>450</v>
      </c>
      <c r="K124" s="12"/>
      <c r="L124" s="12"/>
      <c r="M124" s="12"/>
      <c r="N124" s="12"/>
      <c r="O124" s="12"/>
      <c r="P124" s="12"/>
      <c r="Q124" s="12"/>
      <c r="R124" s="12"/>
      <c r="S124" s="12"/>
      <c r="T124" s="12"/>
      <c r="U124" s="12"/>
      <c r="V124" s="12"/>
    </row>
    <row r="125" ht="71" customHeight="1" spans="1:22">
      <c r="A125" s="12"/>
      <c r="B125" s="50" t="s">
        <v>476</v>
      </c>
      <c r="C125" s="12"/>
      <c r="D125" s="12"/>
      <c r="E125" s="12"/>
      <c r="F125" s="12"/>
      <c r="G125" s="12"/>
      <c r="H125" s="12"/>
      <c r="I125" s="12"/>
      <c r="J125" s="38">
        <f>SUM(J126:J146)</f>
        <v>27844.46</v>
      </c>
      <c r="K125" s="12"/>
      <c r="L125" s="12"/>
      <c r="M125" s="12"/>
      <c r="N125" s="12"/>
      <c r="O125" s="12"/>
      <c r="P125" s="12"/>
      <c r="Q125" s="12"/>
      <c r="R125" s="12"/>
      <c r="S125" s="12"/>
      <c r="T125" s="12"/>
      <c r="U125" s="12"/>
      <c r="V125" s="12"/>
    </row>
    <row r="126" ht="51" customHeight="1" spans="1:22">
      <c r="A126" s="12"/>
      <c r="B126" s="51" t="s">
        <v>477</v>
      </c>
      <c r="C126" s="21"/>
      <c r="D126" s="21"/>
      <c r="E126" s="21"/>
      <c r="F126" s="52" t="s">
        <v>478</v>
      </c>
      <c r="G126" s="51" t="s">
        <v>479</v>
      </c>
      <c r="H126" s="21"/>
      <c r="I126" s="21"/>
      <c r="J126" s="36">
        <v>2232</v>
      </c>
      <c r="K126" s="12"/>
      <c r="L126" s="12"/>
      <c r="M126" s="12"/>
      <c r="N126" s="12"/>
      <c r="O126" s="12"/>
      <c r="P126" s="12"/>
      <c r="Q126" s="12"/>
      <c r="R126" s="12"/>
      <c r="S126" s="12"/>
      <c r="T126" s="12"/>
      <c r="U126" s="12"/>
      <c r="V126" s="12"/>
    </row>
    <row r="127" ht="51" customHeight="1" spans="1:22">
      <c r="A127" s="12"/>
      <c r="B127" s="51" t="s">
        <v>480</v>
      </c>
      <c r="C127" s="21"/>
      <c r="D127" s="21"/>
      <c r="E127" s="21"/>
      <c r="F127" s="52" t="s">
        <v>481</v>
      </c>
      <c r="G127" s="51" t="s">
        <v>482</v>
      </c>
      <c r="H127" s="21"/>
      <c r="I127" s="21"/>
      <c r="J127" s="36">
        <v>350.36</v>
      </c>
      <c r="K127" s="12"/>
      <c r="L127" s="12"/>
      <c r="M127" s="12"/>
      <c r="N127" s="12"/>
      <c r="O127" s="12"/>
      <c r="P127" s="12"/>
      <c r="Q127" s="12"/>
      <c r="R127" s="12"/>
      <c r="S127" s="12"/>
      <c r="T127" s="12"/>
      <c r="U127" s="12"/>
      <c r="V127" s="12"/>
    </row>
    <row r="128" ht="51" customHeight="1" spans="1:22">
      <c r="A128" s="12"/>
      <c r="B128" s="51" t="s">
        <v>483</v>
      </c>
      <c r="C128" s="21"/>
      <c r="D128" s="21"/>
      <c r="E128" s="21"/>
      <c r="F128" s="52" t="s">
        <v>484</v>
      </c>
      <c r="G128" s="51" t="s">
        <v>485</v>
      </c>
      <c r="H128" s="21"/>
      <c r="I128" s="21"/>
      <c r="J128" s="36">
        <v>507.5</v>
      </c>
      <c r="K128" s="12"/>
      <c r="L128" s="12"/>
      <c r="M128" s="12"/>
      <c r="N128" s="12"/>
      <c r="O128" s="12"/>
      <c r="P128" s="12"/>
      <c r="Q128" s="12"/>
      <c r="R128" s="12"/>
      <c r="S128" s="12"/>
      <c r="T128" s="12"/>
      <c r="U128" s="12"/>
      <c r="V128" s="12"/>
    </row>
    <row r="129" ht="51" customHeight="1" spans="1:22">
      <c r="A129" s="21"/>
      <c r="B129" s="51" t="s">
        <v>486</v>
      </c>
      <c r="C129" s="21"/>
      <c r="D129" s="21"/>
      <c r="E129" s="21"/>
      <c r="F129" s="52" t="s">
        <v>487</v>
      </c>
      <c r="G129" s="51" t="s">
        <v>488</v>
      </c>
      <c r="H129" s="21"/>
      <c r="I129" s="21"/>
      <c r="J129" s="36">
        <v>4004</v>
      </c>
      <c r="K129" s="12"/>
      <c r="L129" s="12"/>
      <c r="M129" s="12"/>
      <c r="N129" s="12"/>
      <c r="O129" s="12"/>
      <c r="P129" s="12"/>
      <c r="Q129" s="12"/>
      <c r="R129" s="12"/>
      <c r="S129" s="12"/>
      <c r="T129" s="12"/>
      <c r="U129" s="12"/>
      <c r="V129" s="12"/>
    </row>
    <row r="130" ht="71" customHeight="1" spans="1:22">
      <c r="A130" s="21"/>
      <c r="B130" s="51" t="s">
        <v>489</v>
      </c>
      <c r="C130" s="21"/>
      <c r="D130" s="21"/>
      <c r="E130" s="21"/>
      <c r="F130" s="52" t="s">
        <v>490</v>
      </c>
      <c r="G130" s="51" t="s">
        <v>491</v>
      </c>
      <c r="H130" s="21"/>
      <c r="I130" s="21"/>
      <c r="J130" s="36">
        <v>750</v>
      </c>
      <c r="K130" s="12"/>
      <c r="L130" s="12"/>
      <c r="M130" s="12"/>
      <c r="N130" s="12"/>
      <c r="O130" s="12"/>
      <c r="P130" s="12"/>
      <c r="Q130" s="12"/>
      <c r="R130" s="12"/>
      <c r="S130" s="12"/>
      <c r="T130" s="12"/>
      <c r="U130" s="12"/>
      <c r="V130" s="12"/>
    </row>
    <row r="131" ht="71" customHeight="1" spans="1:22">
      <c r="A131" s="21"/>
      <c r="B131" s="51" t="s">
        <v>492</v>
      </c>
      <c r="C131" s="21"/>
      <c r="D131" s="21"/>
      <c r="E131" s="21"/>
      <c r="F131" s="52" t="s">
        <v>490</v>
      </c>
      <c r="G131" s="51" t="s">
        <v>493</v>
      </c>
      <c r="H131" s="21"/>
      <c r="I131" s="21"/>
      <c r="J131" s="36">
        <v>600</v>
      </c>
      <c r="K131" s="12"/>
      <c r="L131" s="12"/>
      <c r="M131" s="12"/>
      <c r="N131" s="12"/>
      <c r="O131" s="12"/>
      <c r="P131" s="12"/>
      <c r="Q131" s="12"/>
      <c r="R131" s="12"/>
      <c r="S131" s="12"/>
      <c r="T131" s="12"/>
      <c r="U131" s="12"/>
      <c r="V131" s="12"/>
    </row>
    <row r="132" ht="71" customHeight="1" spans="1:22">
      <c r="A132" s="21"/>
      <c r="B132" s="51" t="s">
        <v>494</v>
      </c>
      <c r="C132" s="21"/>
      <c r="D132" s="21"/>
      <c r="E132" s="21"/>
      <c r="F132" s="52" t="s">
        <v>495</v>
      </c>
      <c r="G132" s="51" t="s">
        <v>496</v>
      </c>
      <c r="H132" s="21"/>
      <c r="I132" s="21"/>
      <c r="J132" s="36">
        <v>750</v>
      </c>
      <c r="K132" s="12"/>
      <c r="L132" s="12"/>
      <c r="M132" s="12"/>
      <c r="N132" s="12"/>
      <c r="O132" s="12"/>
      <c r="P132" s="12"/>
      <c r="Q132" s="12"/>
      <c r="R132" s="12"/>
      <c r="S132" s="12"/>
      <c r="T132" s="12"/>
      <c r="U132" s="12"/>
      <c r="V132" s="12"/>
    </row>
    <row r="133" ht="71" customHeight="1" spans="1:22">
      <c r="A133" s="21"/>
      <c r="B133" s="51" t="s">
        <v>497</v>
      </c>
      <c r="C133" s="21"/>
      <c r="D133" s="21"/>
      <c r="E133" s="21"/>
      <c r="F133" s="52" t="s">
        <v>498</v>
      </c>
      <c r="G133" s="51" t="s">
        <v>499</v>
      </c>
      <c r="H133" s="21"/>
      <c r="I133" s="21"/>
      <c r="J133" s="36">
        <v>670</v>
      </c>
      <c r="K133" s="12"/>
      <c r="L133" s="12"/>
      <c r="M133" s="12"/>
      <c r="N133" s="12"/>
      <c r="O133" s="12"/>
      <c r="P133" s="12"/>
      <c r="Q133" s="12"/>
      <c r="R133" s="12"/>
      <c r="S133" s="12"/>
      <c r="T133" s="12"/>
      <c r="U133" s="12"/>
      <c r="V133" s="12"/>
    </row>
    <row r="134" ht="71" customHeight="1" spans="1:22">
      <c r="A134" s="21"/>
      <c r="B134" s="51" t="s">
        <v>500</v>
      </c>
      <c r="C134" s="21"/>
      <c r="D134" s="21"/>
      <c r="E134" s="21"/>
      <c r="F134" s="52" t="s">
        <v>501</v>
      </c>
      <c r="G134" s="51" t="s">
        <v>502</v>
      </c>
      <c r="H134" s="21"/>
      <c r="I134" s="21"/>
      <c r="J134" s="36">
        <v>2625</v>
      </c>
      <c r="K134" s="12"/>
      <c r="L134" s="12"/>
      <c r="M134" s="12"/>
      <c r="N134" s="12"/>
      <c r="O134" s="12"/>
      <c r="P134" s="12"/>
      <c r="Q134" s="12"/>
      <c r="R134" s="12"/>
      <c r="S134" s="12"/>
      <c r="T134" s="12"/>
      <c r="U134" s="12"/>
      <c r="V134" s="12"/>
    </row>
    <row r="135" ht="71" customHeight="1" spans="1:22">
      <c r="A135" s="21"/>
      <c r="B135" s="51" t="s">
        <v>503</v>
      </c>
      <c r="C135" s="21"/>
      <c r="D135" s="21"/>
      <c r="E135" s="21"/>
      <c r="F135" s="52" t="s">
        <v>504</v>
      </c>
      <c r="G135" s="51" t="s">
        <v>505</v>
      </c>
      <c r="H135" s="21"/>
      <c r="I135" s="21"/>
      <c r="J135" s="36">
        <v>103.6</v>
      </c>
      <c r="K135" s="12"/>
      <c r="L135" s="12"/>
      <c r="M135" s="12"/>
      <c r="N135" s="12"/>
      <c r="O135" s="12"/>
      <c r="P135" s="12"/>
      <c r="Q135" s="12"/>
      <c r="R135" s="12"/>
      <c r="S135" s="12"/>
      <c r="T135" s="12"/>
      <c r="U135" s="12"/>
      <c r="V135" s="12"/>
    </row>
    <row r="136" ht="38" customHeight="1" spans="1:22">
      <c r="A136" s="21"/>
      <c r="B136" s="51" t="s">
        <v>506</v>
      </c>
      <c r="C136" s="21"/>
      <c r="D136" s="21"/>
      <c r="E136" s="21"/>
      <c r="F136" s="52" t="s">
        <v>498</v>
      </c>
      <c r="G136" s="51" t="s">
        <v>507</v>
      </c>
      <c r="H136" s="21"/>
      <c r="I136" s="21"/>
      <c r="J136" s="36">
        <v>2200</v>
      </c>
      <c r="K136" s="12"/>
      <c r="L136" s="12"/>
      <c r="M136" s="12"/>
      <c r="N136" s="12"/>
      <c r="O136" s="12"/>
      <c r="P136" s="12"/>
      <c r="Q136" s="12"/>
      <c r="R136" s="12"/>
      <c r="S136" s="12"/>
      <c r="T136" s="12"/>
      <c r="U136" s="12"/>
      <c r="V136" s="12"/>
    </row>
    <row r="137" ht="38" customHeight="1" spans="1:22">
      <c r="A137" s="12"/>
      <c r="B137" s="51" t="s">
        <v>508</v>
      </c>
      <c r="C137" s="51"/>
      <c r="D137" s="51"/>
      <c r="E137" s="51"/>
      <c r="F137" s="51" t="s">
        <v>509</v>
      </c>
      <c r="G137" s="51" t="s">
        <v>510</v>
      </c>
      <c r="H137" s="51"/>
      <c r="I137" s="51"/>
      <c r="J137" s="51">
        <v>6000</v>
      </c>
      <c r="K137" s="12"/>
      <c r="L137" s="12"/>
      <c r="M137" s="12"/>
      <c r="N137" s="12"/>
      <c r="O137" s="12"/>
      <c r="P137" s="12"/>
      <c r="Q137" s="12"/>
      <c r="R137" s="12"/>
      <c r="S137" s="12"/>
      <c r="T137" s="12"/>
      <c r="U137" s="12"/>
      <c r="V137" s="12"/>
    </row>
    <row r="138" ht="38" customHeight="1" spans="1:22">
      <c r="A138" s="12"/>
      <c r="B138" s="51" t="s">
        <v>511</v>
      </c>
      <c r="C138" s="21"/>
      <c r="D138" s="21"/>
      <c r="E138" s="21"/>
      <c r="F138" s="52" t="s">
        <v>498</v>
      </c>
      <c r="G138" s="51" t="s">
        <v>512</v>
      </c>
      <c r="H138" s="21"/>
      <c r="I138" s="21"/>
      <c r="J138" s="36">
        <v>1387</v>
      </c>
      <c r="K138" s="12"/>
      <c r="L138" s="12"/>
      <c r="M138" s="12"/>
      <c r="N138" s="12"/>
      <c r="O138" s="12"/>
      <c r="P138" s="12"/>
      <c r="Q138" s="12"/>
      <c r="R138" s="12"/>
      <c r="S138" s="12"/>
      <c r="T138" s="12"/>
      <c r="U138" s="12"/>
      <c r="V138" s="12"/>
    </row>
    <row r="139" ht="38" customHeight="1" spans="1:22">
      <c r="A139" s="12"/>
      <c r="B139" s="51" t="s">
        <v>513</v>
      </c>
      <c r="C139" s="12"/>
      <c r="D139" s="12"/>
      <c r="E139" s="21"/>
      <c r="F139" s="52" t="s">
        <v>498</v>
      </c>
      <c r="G139" s="51" t="s">
        <v>514</v>
      </c>
      <c r="H139" s="12"/>
      <c r="I139" s="12"/>
      <c r="J139" s="36">
        <v>45</v>
      </c>
      <c r="K139" s="12"/>
      <c r="L139" s="12"/>
      <c r="M139" s="12"/>
      <c r="N139" s="12"/>
      <c r="O139" s="12"/>
      <c r="P139" s="12"/>
      <c r="Q139" s="12"/>
      <c r="R139" s="12"/>
      <c r="S139" s="12"/>
      <c r="T139" s="12"/>
      <c r="U139" s="12"/>
      <c r="V139" s="12"/>
    </row>
    <row r="140" ht="71" customHeight="1" spans="1:22">
      <c r="A140" s="21"/>
      <c r="B140" s="51" t="s">
        <v>515</v>
      </c>
      <c r="C140" s="21"/>
      <c r="D140" s="21"/>
      <c r="E140" s="21"/>
      <c r="F140" s="52" t="s">
        <v>516</v>
      </c>
      <c r="G140" s="51" t="s">
        <v>517</v>
      </c>
      <c r="H140" s="21"/>
      <c r="I140" s="21"/>
      <c r="J140" s="36">
        <v>360</v>
      </c>
      <c r="K140" s="12"/>
      <c r="L140" s="12"/>
      <c r="M140" s="12"/>
      <c r="N140" s="12"/>
      <c r="O140" s="12"/>
      <c r="P140" s="12"/>
      <c r="Q140" s="12"/>
      <c r="R140" s="12"/>
      <c r="S140" s="12"/>
      <c r="T140" s="12"/>
      <c r="U140" s="12"/>
      <c r="V140" s="12"/>
    </row>
    <row r="141" ht="42" customHeight="1" spans="1:22">
      <c r="A141" s="21"/>
      <c r="B141" s="51" t="s">
        <v>518</v>
      </c>
      <c r="C141" s="21"/>
      <c r="D141" s="21"/>
      <c r="E141" s="21"/>
      <c r="F141" s="52" t="s">
        <v>519</v>
      </c>
      <c r="G141" s="51" t="s">
        <v>520</v>
      </c>
      <c r="H141" s="21"/>
      <c r="I141" s="21"/>
      <c r="J141" s="36">
        <v>760</v>
      </c>
      <c r="K141" s="12"/>
      <c r="L141" s="12"/>
      <c r="M141" s="12"/>
      <c r="N141" s="12"/>
      <c r="O141" s="12"/>
      <c r="P141" s="12"/>
      <c r="Q141" s="12"/>
      <c r="R141" s="12"/>
      <c r="S141" s="12"/>
      <c r="T141" s="12"/>
      <c r="U141" s="12"/>
      <c r="V141" s="12"/>
    </row>
    <row r="142" ht="42" customHeight="1" spans="1:22">
      <c r="A142" s="12"/>
      <c r="B142" s="51" t="s">
        <v>521</v>
      </c>
      <c r="C142" s="12"/>
      <c r="D142" s="12"/>
      <c r="E142" s="21"/>
      <c r="F142" s="52" t="s">
        <v>522</v>
      </c>
      <c r="G142" s="51" t="s">
        <v>523</v>
      </c>
      <c r="H142" s="12"/>
      <c r="I142" s="12"/>
      <c r="J142" s="36">
        <v>500</v>
      </c>
      <c r="K142" s="12"/>
      <c r="L142" s="12"/>
      <c r="M142" s="12"/>
      <c r="N142" s="12"/>
      <c r="O142" s="12"/>
      <c r="P142" s="12"/>
      <c r="Q142" s="12"/>
      <c r="R142" s="12"/>
      <c r="S142" s="12"/>
      <c r="T142" s="12"/>
      <c r="U142" s="12"/>
      <c r="V142" s="12"/>
    </row>
    <row r="143" ht="42" customHeight="1" spans="1:22">
      <c r="A143" s="12"/>
      <c r="B143" s="51" t="s">
        <v>524</v>
      </c>
      <c r="C143" s="12"/>
      <c r="D143" s="12"/>
      <c r="E143" s="21"/>
      <c r="F143" s="52" t="s">
        <v>519</v>
      </c>
      <c r="G143" s="51" t="s">
        <v>525</v>
      </c>
      <c r="H143" s="12"/>
      <c r="I143" s="12"/>
      <c r="J143" s="36">
        <v>400</v>
      </c>
      <c r="K143" s="12"/>
      <c r="L143" s="12"/>
      <c r="M143" s="12"/>
      <c r="N143" s="12"/>
      <c r="O143" s="12"/>
      <c r="P143" s="12"/>
      <c r="Q143" s="12"/>
      <c r="R143" s="12"/>
      <c r="S143" s="12"/>
      <c r="T143" s="12"/>
      <c r="U143" s="12"/>
      <c r="V143" s="12"/>
    </row>
    <row r="144" ht="42" customHeight="1" spans="1:22">
      <c r="A144" s="12"/>
      <c r="B144" s="51" t="s">
        <v>526</v>
      </c>
      <c r="C144" s="12"/>
      <c r="D144" s="12"/>
      <c r="E144" s="21"/>
      <c r="F144" s="52" t="s">
        <v>527</v>
      </c>
      <c r="G144" s="51" t="s">
        <v>528</v>
      </c>
      <c r="H144" s="12"/>
      <c r="I144" s="12"/>
      <c r="J144" s="36">
        <v>3000</v>
      </c>
      <c r="K144" s="12"/>
      <c r="L144" s="12"/>
      <c r="M144" s="12"/>
      <c r="N144" s="12"/>
      <c r="O144" s="12"/>
      <c r="P144" s="12"/>
      <c r="Q144" s="12"/>
      <c r="R144" s="12"/>
      <c r="S144" s="12"/>
      <c r="T144" s="12"/>
      <c r="U144" s="12"/>
      <c r="V144" s="12"/>
    </row>
    <row r="145" ht="42" customHeight="1" spans="1:22">
      <c r="A145" s="12"/>
      <c r="B145" s="51" t="s">
        <v>529</v>
      </c>
      <c r="C145" s="21"/>
      <c r="D145" s="21"/>
      <c r="E145" s="21"/>
      <c r="F145" s="52" t="s">
        <v>527</v>
      </c>
      <c r="G145" s="51" t="s">
        <v>530</v>
      </c>
      <c r="H145" s="21"/>
      <c r="I145" s="21"/>
      <c r="J145" s="36">
        <v>150</v>
      </c>
      <c r="K145" s="12"/>
      <c r="L145" s="12"/>
      <c r="M145" s="12"/>
      <c r="N145" s="12"/>
      <c r="O145" s="12"/>
      <c r="P145" s="12"/>
      <c r="Q145" s="12"/>
      <c r="R145" s="12"/>
      <c r="S145" s="12"/>
      <c r="T145" s="12"/>
      <c r="U145" s="12"/>
      <c r="V145" s="12"/>
    </row>
    <row r="146" ht="42" customHeight="1" spans="1:22">
      <c r="A146" s="12"/>
      <c r="B146" s="51" t="s">
        <v>531</v>
      </c>
      <c r="C146" s="12"/>
      <c r="D146" s="12"/>
      <c r="E146" s="21"/>
      <c r="F146" s="52" t="s">
        <v>522</v>
      </c>
      <c r="G146" s="51" t="s">
        <v>532</v>
      </c>
      <c r="H146" s="12"/>
      <c r="I146" s="12"/>
      <c r="J146" s="36">
        <v>450</v>
      </c>
      <c r="K146" s="12"/>
      <c r="L146" s="12"/>
      <c r="M146" s="12"/>
      <c r="N146" s="12"/>
      <c r="O146" s="12"/>
      <c r="P146" s="12"/>
      <c r="Q146" s="12"/>
      <c r="R146" s="12"/>
      <c r="S146" s="12"/>
      <c r="T146" s="12"/>
      <c r="U146" s="12"/>
      <c r="V146" s="12"/>
    </row>
    <row r="147" ht="71" customHeight="1" spans="1:22">
      <c r="A147" s="12"/>
      <c r="B147" s="50" t="s">
        <v>533</v>
      </c>
      <c r="C147" s="12"/>
      <c r="D147" s="12"/>
      <c r="E147" s="12"/>
      <c r="F147" s="12"/>
      <c r="G147" s="12"/>
      <c r="H147" s="12"/>
      <c r="I147" s="12"/>
      <c r="J147" s="38">
        <f>SUM(J148:J152)</f>
        <v>3675</v>
      </c>
      <c r="K147" s="12"/>
      <c r="L147" s="12"/>
      <c r="M147" s="12"/>
      <c r="N147" s="12"/>
      <c r="O147" s="12"/>
      <c r="P147" s="12"/>
      <c r="Q147" s="12"/>
      <c r="R147" s="12"/>
      <c r="S147" s="12"/>
      <c r="T147" s="12"/>
      <c r="U147" s="12"/>
      <c r="V147" s="12"/>
    </row>
    <row r="148" ht="46" customHeight="1" spans="1:22">
      <c r="A148" s="47"/>
      <c r="B148" s="51" t="s">
        <v>534</v>
      </c>
      <c r="C148" s="47"/>
      <c r="D148" s="47"/>
      <c r="E148" s="47"/>
      <c r="F148" s="47"/>
      <c r="G148" s="47" t="s">
        <v>535</v>
      </c>
      <c r="H148" s="47"/>
      <c r="I148" s="47"/>
      <c r="J148" s="33">
        <v>1080</v>
      </c>
      <c r="K148" s="12"/>
      <c r="L148" s="12"/>
      <c r="M148" s="12"/>
      <c r="N148" s="12"/>
      <c r="O148" s="12"/>
      <c r="P148" s="12"/>
      <c r="Q148" s="12"/>
      <c r="R148" s="12"/>
      <c r="S148" s="12"/>
      <c r="T148" s="12"/>
      <c r="U148" s="12"/>
      <c r="V148" s="12"/>
    </row>
    <row r="149" ht="46" customHeight="1" spans="1:22">
      <c r="A149" s="47"/>
      <c r="B149" s="51" t="s">
        <v>536</v>
      </c>
      <c r="C149" s="47"/>
      <c r="D149" s="47"/>
      <c r="E149" s="47"/>
      <c r="F149" s="47"/>
      <c r="G149" s="47" t="s">
        <v>537</v>
      </c>
      <c r="H149" s="47"/>
      <c r="I149" s="47"/>
      <c r="J149" s="33">
        <v>1125</v>
      </c>
      <c r="K149" s="12"/>
      <c r="L149" s="12"/>
      <c r="M149" s="12"/>
      <c r="N149" s="12"/>
      <c r="O149" s="12"/>
      <c r="P149" s="12"/>
      <c r="Q149" s="12"/>
      <c r="R149" s="12"/>
      <c r="S149" s="12"/>
      <c r="T149" s="12"/>
      <c r="U149" s="12"/>
      <c r="V149" s="12"/>
    </row>
    <row r="150" ht="46" customHeight="1" spans="1:22">
      <c r="A150" s="47"/>
      <c r="B150" s="51" t="s">
        <v>538</v>
      </c>
      <c r="C150" s="47"/>
      <c r="D150" s="47"/>
      <c r="E150" s="47"/>
      <c r="F150" s="47"/>
      <c r="G150" s="47" t="s">
        <v>539</v>
      </c>
      <c r="H150" s="47"/>
      <c r="I150" s="47"/>
      <c r="J150" s="33">
        <v>180</v>
      </c>
      <c r="K150" s="12"/>
      <c r="L150" s="12"/>
      <c r="M150" s="12"/>
      <c r="N150" s="12"/>
      <c r="O150" s="12"/>
      <c r="P150" s="12"/>
      <c r="Q150" s="12"/>
      <c r="R150" s="12"/>
      <c r="S150" s="12"/>
      <c r="T150" s="12"/>
      <c r="U150" s="12"/>
      <c r="V150" s="12"/>
    </row>
    <row r="151" ht="60" customHeight="1" spans="1:22">
      <c r="A151" s="47"/>
      <c r="B151" s="51" t="s">
        <v>540</v>
      </c>
      <c r="C151" s="47"/>
      <c r="D151" s="47"/>
      <c r="E151" s="47"/>
      <c r="F151" s="47"/>
      <c r="G151" s="55" t="s">
        <v>541</v>
      </c>
      <c r="H151" s="47"/>
      <c r="I151" s="47"/>
      <c r="J151" s="33">
        <v>800</v>
      </c>
      <c r="K151" s="12"/>
      <c r="L151" s="12"/>
      <c r="M151" s="12"/>
      <c r="N151" s="12"/>
      <c r="O151" s="12"/>
      <c r="P151" s="12"/>
      <c r="Q151" s="12"/>
      <c r="R151" s="12"/>
      <c r="S151" s="12"/>
      <c r="T151" s="12"/>
      <c r="U151" s="12"/>
      <c r="V151" s="12"/>
    </row>
    <row r="152" ht="46" customHeight="1" spans="1:22">
      <c r="A152" s="47"/>
      <c r="B152" s="51" t="s">
        <v>542</v>
      </c>
      <c r="C152" s="47"/>
      <c r="D152" s="47"/>
      <c r="E152" s="47"/>
      <c r="F152" s="47"/>
      <c r="G152" s="55" t="s">
        <v>543</v>
      </c>
      <c r="H152" s="47"/>
      <c r="I152" s="47"/>
      <c r="J152" s="33">
        <v>490</v>
      </c>
      <c r="K152" s="12"/>
      <c r="L152" s="12"/>
      <c r="M152" s="12"/>
      <c r="N152" s="12"/>
      <c r="O152" s="12"/>
      <c r="P152" s="12"/>
      <c r="Q152" s="12"/>
      <c r="R152" s="12"/>
      <c r="S152" s="12"/>
      <c r="T152" s="12"/>
      <c r="U152" s="12"/>
      <c r="V152" s="12"/>
    </row>
    <row r="153" ht="71" customHeight="1" spans="1:22">
      <c r="A153" s="12"/>
      <c r="B153" s="50" t="s">
        <v>544</v>
      </c>
      <c r="C153" s="12"/>
      <c r="D153" s="12"/>
      <c r="E153" s="12"/>
      <c r="F153" s="12"/>
      <c r="G153" s="12"/>
      <c r="H153" s="12"/>
      <c r="I153" s="12"/>
      <c r="J153" s="38">
        <f>J154</f>
        <v>1730</v>
      </c>
      <c r="K153" s="12"/>
      <c r="L153" s="12"/>
      <c r="M153" s="12"/>
      <c r="N153" s="12"/>
      <c r="O153" s="12"/>
      <c r="P153" s="12"/>
      <c r="Q153" s="12"/>
      <c r="R153" s="12"/>
      <c r="S153" s="12"/>
      <c r="T153" s="12"/>
      <c r="U153" s="12"/>
      <c r="V153" s="12"/>
    </row>
    <row r="154" ht="120" customHeight="1" spans="1:22">
      <c r="A154" s="21"/>
      <c r="B154" s="33" t="s">
        <v>545</v>
      </c>
      <c r="C154" s="21"/>
      <c r="D154" s="21"/>
      <c r="E154" s="21"/>
      <c r="F154" s="21"/>
      <c r="G154" s="56" t="s">
        <v>546</v>
      </c>
      <c r="H154" s="21"/>
      <c r="I154" s="21"/>
      <c r="J154" s="36">
        <v>1730</v>
      </c>
      <c r="K154" s="12"/>
      <c r="L154" s="12"/>
      <c r="M154" s="12"/>
      <c r="N154" s="12"/>
      <c r="O154" s="12"/>
      <c r="P154" s="12"/>
      <c r="Q154" s="12"/>
      <c r="R154" s="12"/>
      <c r="S154" s="12"/>
      <c r="T154" s="12"/>
      <c r="U154" s="12"/>
      <c r="V154" s="12"/>
    </row>
  </sheetData>
  <autoFilter ref="A1:V154">
    <extLst/>
  </autoFilter>
  <mergeCells count="18">
    <mergeCell ref="A1:V1"/>
    <mergeCell ref="A2:G2"/>
    <mergeCell ref="Q2:V2"/>
    <mergeCell ref="J3:Q3"/>
    <mergeCell ref="A3:A4"/>
    <mergeCell ref="B3:B4"/>
    <mergeCell ref="C3:C4"/>
    <mergeCell ref="D3:D4"/>
    <mergeCell ref="E3:E4"/>
    <mergeCell ref="F3:F4"/>
    <mergeCell ref="G3:G4"/>
    <mergeCell ref="H3:H4"/>
    <mergeCell ref="I3:I4"/>
    <mergeCell ref="R3:R4"/>
    <mergeCell ref="S3:S4"/>
    <mergeCell ref="T3:T4"/>
    <mergeCell ref="U3:U4"/>
    <mergeCell ref="V3:V4"/>
  </mergeCells>
  <pageMargins left="0.354166666666667" right="0.196527777777778" top="1" bottom="1" header="0.5" footer="0.5"/>
  <pageSetup paperSize="8"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5"/>
  <sheetViews>
    <sheetView topLeftCell="B149" workbookViewId="0">
      <selection activeCell="G153" sqref="G153"/>
    </sheetView>
  </sheetViews>
  <sheetFormatPr defaultColWidth="9" defaultRowHeight="13.5"/>
  <cols>
    <col min="1" max="1" width="9" hidden="1" customWidth="1"/>
    <col min="2" max="2" width="21.625" style="2" customWidth="1"/>
    <col min="3" max="4" width="9" style="2" hidden="1" customWidth="1"/>
    <col min="5" max="5" width="3.63333333333333" style="2" customWidth="1"/>
    <col min="6" max="6" width="17.25" style="2" customWidth="1"/>
    <col min="7" max="7" width="86.125" style="2" customWidth="1"/>
    <col min="8" max="9" width="9" style="2" hidden="1" customWidth="1"/>
    <col min="10" max="10" width="10.75" style="2" customWidth="1"/>
    <col min="11" max="21" width="9" hidden="1" customWidth="1"/>
    <col min="22" max="22" width="8.875" hidden="1" customWidth="1"/>
  </cols>
  <sheetData>
    <row r="1" ht="51" customHeight="1" spans="1:22">
      <c r="A1" s="3" t="s">
        <v>0</v>
      </c>
      <c r="B1" s="4"/>
      <c r="C1" s="4"/>
      <c r="D1" s="4"/>
      <c r="E1" s="4"/>
      <c r="F1" s="4"/>
      <c r="G1" s="4"/>
      <c r="H1" s="4"/>
      <c r="I1" s="4"/>
      <c r="J1" s="4"/>
      <c r="K1" s="16"/>
      <c r="L1" s="16"/>
      <c r="M1" s="16"/>
      <c r="N1" s="16"/>
      <c r="O1" s="16"/>
      <c r="P1" s="16"/>
      <c r="Q1" s="16"/>
      <c r="R1" s="16"/>
      <c r="S1" s="16"/>
      <c r="T1" s="16"/>
      <c r="U1" s="16"/>
      <c r="V1" s="16"/>
    </row>
    <row r="2" customFormat="1" ht="18.75" spans="1:22">
      <c r="A2" s="5" t="s">
        <v>221</v>
      </c>
      <c r="B2" s="6"/>
      <c r="C2" s="6"/>
      <c r="D2" s="6"/>
      <c r="E2" s="6"/>
      <c r="F2" s="6"/>
      <c r="G2" s="6"/>
      <c r="H2" s="7"/>
      <c r="I2" s="7"/>
      <c r="J2" s="7"/>
      <c r="K2" s="17"/>
      <c r="L2" s="17"/>
      <c r="M2" s="17"/>
      <c r="N2" s="17"/>
      <c r="O2" s="17"/>
      <c r="P2" s="17"/>
      <c r="Q2" s="5" t="s">
        <v>2</v>
      </c>
      <c r="R2" s="5"/>
      <c r="S2" s="5"/>
      <c r="T2" s="5"/>
      <c r="U2" s="5"/>
      <c r="V2" s="5"/>
    </row>
    <row r="3" s="1" customFormat="1" ht="41" customHeight="1" spans="1:22">
      <c r="A3" s="8" t="s">
        <v>3</v>
      </c>
      <c r="B3" s="9" t="s">
        <v>4</v>
      </c>
      <c r="C3" s="9" t="s">
        <v>5</v>
      </c>
      <c r="D3" s="9" t="s">
        <v>6</v>
      </c>
      <c r="E3" s="9" t="s">
        <v>7</v>
      </c>
      <c r="F3" s="9" t="s">
        <v>8</v>
      </c>
      <c r="G3" s="9" t="s">
        <v>9</v>
      </c>
      <c r="H3" s="9" t="s">
        <v>10</v>
      </c>
      <c r="I3" s="9" t="s">
        <v>11</v>
      </c>
      <c r="J3" s="9" t="s">
        <v>12</v>
      </c>
      <c r="K3" s="8"/>
      <c r="L3" s="8"/>
      <c r="M3" s="8"/>
      <c r="N3" s="8"/>
      <c r="O3" s="8"/>
      <c r="P3" s="8"/>
      <c r="Q3" s="8"/>
      <c r="R3" s="8" t="s">
        <v>13</v>
      </c>
      <c r="S3" s="8" t="s">
        <v>14</v>
      </c>
      <c r="T3" s="8" t="s">
        <v>15</v>
      </c>
      <c r="U3" s="8" t="s">
        <v>16</v>
      </c>
      <c r="V3" s="8" t="s">
        <v>17</v>
      </c>
    </row>
    <row r="4" ht="62" customHeight="1" spans="1:22">
      <c r="A4" s="8"/>
      <c r="B4" s="9"/>
      <c r="C4" s="9"/>
      <c r="D4" s="9"/>
      <c r="E4" s="9"/>
      <c r="F4" s="9"/>
      <c r="G4" s="9"/>
      <c r="H4" s="9"/>
      <c r="I4" s="9"/>
      <c r="J4" s="18" t="s">
        <v>20</v>
      </c>
      <c r="K4" s="19" t="s">
        <v>21</v>
      </c>
      <c r="L4" s="19" t="s">
        <v>22</v>
      </c>
      <c r="M4" s="19" t="s">
        <v>23</v>
      </c>
      <c r="N4" s="19" t="s">
        <v>24</v>
      </c>
      <c r="O4" s="19" t="s">
        <v>25</v>
      </c>
      <c r="P4" s="19" t="s">
        <v>26</v>
      </c>
      <c r="Q4" s="19" t="s">
        <v>27</v>
      </c>
      <c r="R4" s="8"/>
      <c r="S4" s="8"/>
      <c r="T4" s="8"/>
      <c r="U4" s="8"/>
      <c r="V4" s="8"/>
    </row>
    <row r="5" ht="62" customHeight="1" spans="1:22">
      <c r="A5" s="8"/>
      <c r="B5" s="9"/>
      <c r="C5" s="9"/>
      <c r="D5" s="9"/>
      <c r="E5" s="9"/>
      <c r="F5" s="9"/>
      <c r="G5" s="9"/>
      <c r="H5" s="9"/>
      <c r="I5" s="9"/>
      <c r="J5" s="18">
        <f>J6+J50+J56+J93+J112+J126+J120+J148+J154</f>
        <v>212556.56</v>
      </c>
      <c r="K5" s="19"/>
      <c r="L5" s="19"/>
      <c r="M5" s="19"/>
      <c r="N5" s="19"/>
      <c r="O5" s="19"/>
      <c r="P5" s="19"/>
      <c r="Q5" s="19"/>
      <c r="R5" s="8"/>
      <c r="S5" s="8"/>
      <c r="T5" s="8"/>
      <c r="U5" s="8"/>
      <c r="V5" s="8"/>
    </row>
    <row r="6" ht="62" customHeight="1" spans="1:22">
      <c r="A6" s="8"/>
      <c r="B6" s="9" t="s">
        <v>222</v>
      </c>
      <c r="C6" s="9"/>
      <c r="D6" s="9"/>
      <c r="E6" s="9"/>
      <c r="F6" s="9"/>
      <c r="G6" s="9"/>
      <c r="H6" s="9"/>
      <c r="I6" s="9"/>
      <c r="J6" s="9">
        <f>SUM(J7:J49)</f>
        <v>54150</v>
      </c>
      <c r="K6" s="19"/>
      <c r="L6" s="19"/>
      <c r="M6" s="19"/>
      <c r="N6" s="19"/>
      <c r="O6" s="19"/>
      <c r="P6" s="19"/>
      <c r="Q6" s="19"/>
      <c r="R6" s="8"/>
      <c r="S6" s="8"/>
      <c r="T6" s="8"/>
      <c r="U6" s="8"/>
      <c r="V6" s="8"/>
    </row>
    <row r="7" ht="57" customHeight="1" spans="1:22">
      <c r="A7" s="10"/>
      <c r="B7" s="11" t="s">
        <v>223</v>
      </c>
      <c r="C7" s="9"/>
      <c r="D7" s="9"/>
      <c r="E7" s="9"/>
      <c r="F7" s="9"/>
      <c r="G7" s="11" t="s">
        <v>224</v>
      </c>
      <c r="H7" s="9"/>
      <c r="I7" s="9"/>
      <c r="J7" s="11">
        <v>2000</v>
      </c>
      <c r="K7" s="19"/>
      <c r="L7" s="19"/>
      <c r="M7" s="19"/>
      <c r="N7" s="19"/>
      <c r="O7" s="19"/>
      <c r="P7" s="19"/>
      <c r="Q7" s="19"/>
      <c r="R7" s="8"/>
      <c r="S7" s="8"/>
      <c r="T7" s="8"/>
      <c r="U7" s="8"/>
      <c r="V7" s="8"/>
    </row>
    <row r="8" ht="42" customHeight="1" spans="1:22">
      <c r="A8" s="8"/>
      <c r="B8" s="11" t="s">
        <v>225</v>
      </c>
      <c r="C8" s="9"/>
      <c r="D8" s="9"/>
      <c r="E8" s="9"/>
      <c r="F8" s="9"/>
      <c r="G8" s="11" t="s">
        <v>226</v>
      </c>
      <c r="H8" s="9"/>
      <c r="I8" s="9"/>
      <c r="J8" s="11">
        <v>190</v>
      </c>
      <c r="K8" s="19"/>
      <c r="L8" s="19"/>
      <c r="M8" s="19"/>
      <c r="N8" s="19"/>
      <c r="O8" s="19"/>
      <c r="P8" s="19"/>
      <c r="Q8" s="19"/>
      <c r="R8" s="8"/>
      <c r="S8" s="8"/>
      <c r="T8" s="8"/>
      <c r="U8" s="8"/>
      <c r="V8" s="8"/>
    </row>
    <row r="9" ht="46" customHeight="1" spans="1:22">
      <c r="A9" s="8"/>
      <c r="B9" s="11" t="s">
        <v>227</v>
      </c>
      <c r="C9" s="9"/>
      <c r="D9" s="9"/>
      <c r="E9" s="9"/>
      <c r="F9" s="9"/>
      <c r="G9" s="11" t="s">
        <v>228</v>
      </c>
      <c r="H9" s="9"/>
      <c r="I9" s="9"/>
      <c r="J9" s="11">
        <v>5600</v>
      </c>
      <c r="K9" s="19"/>
      <c r="L9" s="19"/>
      <c r="M9" s="19"/>
      <c r="N9" s="19"/>
      <c r="O9" s="19"/>
      <c r="P9" s="19"/>
      <c r="Q9" s="19"/>
      <c r="R9" s="8"/>
      <c r="S9" s="8"/>
      <c r="T9" s="8"/>
      <c r="U9" s="8"/>
      <c r="V9" s="8"/>
    </row>
    <row r="10" ht="46" customHeight="1" spans="1:22">
      <c r="A10" s="8"/>
      <c r="B10" s="11" t="s">
        <v>229</v>
      </c>
      <c r="C10" s="9"/>
      <c r="D10" s="9"/>
      <c r="E10" s="9"/>
      <c r="F10" s="9"/>
      <c r="G10" s="11" t="s">
        <v>230</v>
      </c>
      <c r="H10" s="9"/>
      <c r="I10" s="9"/>
      <c r="J10" s="11">
        <v>480</v>
      </c>
      <c r="K10" s="19"/>
      <c r="L10" s="19"/>
      <c r="M10" s="19"/>
      <c r="N10" s="19"/>
      <c r="O10" s="19"/>
      <c r="P10" s="19"/>
      <c r="Q10" s="19"/>
      <c r="R10" s="8"/>
      <c r="S10" s="8"/>
      <c r="T10" s="8"/>
      <c r="U10" s="8"/>
      <c r="V10" s="8"/>
    </row>
    <row r="11" ht="40" customHeight="1" spans="1:22">
      <c r="A11" s="8"/>
      <c r="B11" s="11" t="s">
        <v>231</v>
      </c>
      <c r="C11" s="9"/>
      <c r="D11" s="9"/>
      <c r="E11" s="9"/>
      <c r="F11" s="9"/>
      <c r="G11" s="11" t="s">
        <v>232</v>
      </c>
      <c r="H11" s="9"/>
      <c r="I11" s="9"/>
      <c r="J11" s="11">
        <v>50</v>
      </c>
      <c r="K11" s="19"/>
      <c r="L11" s="19"/>
      <c r="M11" s="19"/>
      <c r="N11" s="19"/>
      <c r="O11" s="19"/>
      <c r="P11" s="19"/>
      <c r="Q11" s="19"/>
      <c r="R11" s="8"/>
      <c r="S11" s="8"/>
      <c r="T11" s="8"/>
      <c r="U11" s="8"/>
      <c r="V11" s="8"/>
    </row>
    <row r="12" ht="40" customHeight="1" spans="1:22">
      <c r="A12" s="8"/>
      <c r="B12" s="11" t="s">
        <v>233</v>
      </c>
      <c r="C12" s="9"/>
      <c r="D12" s="9"/>
      <c r="E12" s="9"/>
      <c r="F12" s="9"/>
      <c r="G12" s="11" t="s">
        <v>234</v>
      </c>
      <c r="H12" s="9"/>
      <c r="I12" s="9"/>
      <c r="J12" s="11">
        <v>450</v>
      </c>
      <c r="K12" s="19"/>
      <c r="L12" s="19"/>
      <c r="M12" s="19"/>
      <c r="N12" s="19"/>
      <c r="O12" s="19"/>
      <c r="P12" s="19"/>
      <c r="Q12" s="19"/>
      <c r="R12" s="8"/>
      <c r="S12" s="8"/>
      <c r="T12" s="8"/>
      <c r="U12" s="8"/>
      <c r="V12" s="8"/>
    </row>
    <row r="13" ht="40" customHeight="1" spans="1:22">
      <c r="A13" s="8"/>
      <c r="B13" s="11" t="s">
        <v>235</v>
      </c>
      <c r="C13" s="9"/>
      <c r="D13" s="9"/>
      <c r="E13" s="9"/>
      <c r="F13" s="9"/>
      <c r="G13" s="11" t="s">
        <v>236</v>
      </c>
      <c r="H13" s="9"/>
      <c r="I13" s="9"/>
      <c r="J13" s="11">
        <v>750</v>
      </c>
      <c r="K13" s="19"/>
      <c r="L13" s="19"/>
      <c r="M13" s="19"/>
      <c r="N13" s="19"/>
      <c r="O13" s="19"/>
      <c r="P13" s="19"/>
      <c r="Q13" s="19"/>
      <c r="R13" s="8"/>
      <c r="S13" s="8"/>
      <c r="T13" s="8"/>
      <c r="U13" s="8"/>
      <c r="V13" s="8"/>
    </row>
    <row r="14" ht="35" customHeight="1" spans="1:22">
      <c r="A14" s="8"/>
      <c r="B14" s="11" t="s">
        <v>237</v>
      </c>
      <c r="C14" s="9"/>
      <c r="D14" s="9"/>
      <c r="E14" s="9"/>
      <c r="F14" s="9"/>
      <c r="G14" s="11" t="s">
        <v>238</v>
      </c>
      <c r="H14" s="9"/>
      <c r="I14" s="9"/>
      <c r="J14" s="11">
        <v>1960</v>
      </c>
      <c r="K14" s="19"/>
      <c r="L14" s="19"/>
      <c r="M14" s="19"/>
      <c r="N14" s="19"/>
      <c r="O14" s="19"/>
      <c r="P14" s="19"/>
      <c r="Q14" s="19"/>
      <c r="R14" s="8"/>
      <c r="S14" s="8"/>
      <c r="T14" s="8"/>
      <c r="U14" s="8"/>
      <c r="V14" s="8"/>
    </row>
    <row r="15" ht="62" customHeight="1" spans="1:22">
      <c r="A15" s="8"/>
      <c r="B15" s="11" t="s">
        <v>239</v>
      </c>
      <c r="C15" s="9"/>
      <c r="D15" s="9"/>
      <c r="E15" s="9"/>
      <c r="F15" s="9"/>
      <c r="G15" s="11" t="s">
        <v>240</v>
      </c>
      <c r="H15" s="9"/>
      <c r="I15" s="9"/>
      <c r="J15" s="11">
        <v>520</v>
      </c>
      <c r="K15" s="19"/>
      <c r="L15" s="19"/>
      <c r="M15" s="19"/>
      <c r="N15" s="19"/>
      <c r="O15" s="19"/>
      <c r="P15" s="19"/>
      <c r="Q15" s="19"/>
      <c r="R15" s="8"/>
      <c r="S15" s="8"/>
      <c r="T15" s="8"/>
      <c r="U15" s="8"/>
      <c r="V15" s="8"/>
    </row>
    <row r="16" ht="62" customHeight="1" spans="1:22">
      <c r="A16" s="8"/>
      <c r="B16" s="11" t="s">
        <v>241</v>
      </c>
      <c r="C16" s="9"/>
      <c r="D16" s="9"/>
      <c r="E16" s="9"/>
      <c r="F16" s="9"/>
      <c r="G16" s="11" t="s">
        <v>242</v>
      </c>
      <c r="H16" s="9"/>
      <c r="I16" s="9"/>
      <c r="J16" s="11">
        <v>2000</v>
      </c>
      <c r="K16" s="19"/>
      <c r="L16" s="19"/>
      <c r="M16" s="19"/>
      <c r="N16" s="19"/>
      <c r="O16" s="19"/>
      <c r="P16" s="19"/>
      <c r="Q16" s="19"/>
      <c r="R16" s="8"/>
      <c r="S16" s="8"/>
      <c r="T16" s="8"/>
      <c r="U16" s="8"/>
      <c r="V16" s="8"/>
    </row>
    <row r="17" ht="62" customHeight="1" spans="1:22">
      <c r="A17" s="8"/>
      <c r="B17" s="11" t="s">
        <v>243</v>
      </c>
      <c r="C17" s="9"/>
      <c r="D17" s="9"/>
      <c r="E17" s="9"/>
      <c r="F17" s="9"/>
      <c r="G17" s="11" t="s">
        <v>244</v>
      </c>
      <c r="H17" s="9"/>
      <c r="I17" s="9"/>
      <c r="J17" s="11">
        <v>1320</v>
      </c>
      <c r="K17" s="19"/>
      <c r="L17" s="19"/>
      <c r="M17" s="19"/>
      <c r="N17" s="19"/>
      <c r="O17" s="19"/>
      <c r="P17" s="19"/>
      <c r="Q17" s="19"/>
      <c r="R17" s="8"/>
      <c r="S17" s="8"/>
      <c r="T17" s="8"/>
      <c r="U17" s="8"/>
      <c r="V17" s="8"/>
    </row>
    <row r="18" ht="62" customHeight="1" spans="1:22">
      <c r="A18" s="8"/>
      <c r="B18" s="11" t="s">
        <v>245</v>
      </c>
      <c r="C18" s="9"/>
      <c r="D18" s="9"/>
      <c r="E18" s="9"/>
      <c r="F18" s="9"/>
      <c r="G18" s="11" t="s">
        <v>246</v>
      </c>
      <c r="H18" s="9"/>
      <c r="I18" s="9"/>
      <c r="J18" s="11">
        <v>1420</v>
      </c>
      <c r="K18" s="19"/>
      <c r="L18" s="19"/>
      <c r="M18" s="19"/>
      <c r="N18" s="19"/>
      <c r="O18" s="19"/>
      <c r="P18" s="19"/>
      <c r="Q18" s="19"/>
      <c r="R18" s="8"/>
      <c r="S18" s="8"/>
      <c r="T18" s="8"/>
      <c r="U18" s="8"/>
      <c r="V18" s="8"/>
    </row>
    <row r="19" ht="62" customHeight="1" spans="1:22">
      <c r="A19" s="8"/>
      <c r="B19" s="11" t="s">
        <v>247</v>
      </c>
      <c r="C19" s="9"/>
      <c r="D19" s="9"/>
      <c r="E19" s="9"/>
      <c r="F19" s="9"/>
      <c r="G19" s="11" t="s">
        <v>248</v>
      </c>
      <c r="H19" s="9"/>
      <c r="I19" s="9"/>
      <c r="J19" s="11">
        <v>980</v>
      </c>
      <c r="K19" s="19"/>
      <c r="L19" s="19"/>
      <c r="M19" s="19"/>
      <c r="N19" s="19"/>
      <c r="O19" s="19"/>
      <c r="P19" s="19"/>
      <c r="Q19" s="19"/>
      <c r="R19" s="8"/>
      <c r="S19" s="8"/>
      <c r="T19" s="8"/>
      <c r="U19" s="8"/>
      <c r="V19" s="8"/>
    </row>
    <row r="20" ht="62" customHeight="1" spans="1:22">
      <c r="A20" s="8"/>
      <c r="B20" s="11" t="s">
        <v>249</v>
      </c>
      <c r="C20" s="9"/>
      <c r="D20" s="9"/>
      <c r="E20" s="9"/>
      <c r="F20" s="9"/>
      <c r="G20" s="11" t="s">
        <v>250</v>
      </c>
      <c r="H20" s="9"/>
      <c r="I20" s="9"/>
      <c r="J20" s="11">
        <v>580</v>
      </c>
      <c r="K20" s="19"/>
      <c r="L20" s="19"/>
      <c r="M20" s="19"/>
      <c r="N20" s="19"/>
      <c r="O20" s="19"/>
      <c r="P20" s="19"/>
      <c r="Q20" s="19"/>
      <c r="R20" s="8"/>
      <c r="S20" s="8"/>
      <c r="T20" s="8"/>
      <c r="U20" s="8"/>
      <c r="V20" s="8"/>
    </row>
    <row r="21" ht="62" customHeight="1" spans="1:22">
      <c r="A21" s="8"/>
      <c r="B21" s="11" t="s">
        <v>251</v>
      </c>
      <c r="C21" s="9"/>
      <c r="D21" s="9"/>
      <c r="E21" s="9"/>
      <c r="F21" s="9"/>
      <c r="G21" s="11" t="s">
        <v>252</v>
      </c>
      <c r="H21" s="9"/>
      <c r="I21" s="9"/>
      <c r="J21" s="11">
        <v>1560</v>
      </c>
      <c r="K21" s="19"/>
      <c r="L21" s="19"/>
      <c r="M21" s="19"/>
      <c r="N21" s="19"/>
      <c r="O21" s="19"/>
      <c r="P21" s="19"/>
      <c r="Q21" s="19"/>
      <c r="R21" s="8"/>
      <c r="S21" s="8"/>
      <c r="T21" s="8"/>
      <c r="U21" s="8"/>
      <c r="V21" s="8"/>
    </row>
    <row r="22" ht="42" customHeight="1" spans="1:22">
      <c r="A22" s="8"/>
      <c r="B22" s="11" t="s">
        <v>253</v>
      </c>
      <c r="C22" s="9"/>
      <c r="D22" s="9"/>
      <c r="E22" s="9"/>
      <c r="F22" s="9"/>
      <c r="G22" s="11" t="s">
        <v>254</v>
      </c>
      <c r="H22" s="9"/>
      <c r="I22" s="9"/>
      <c r="J22" s="11">
        <v>3000</v>
      </c>
      <c r="K22" s="19"/>
      <c r="L22" s="19"/>
      <c r="M22" s="19"/>
      <c r="N22" s="19"/>
      <c r="O22" s="19"/>
      <c r="P22" s="19"/>
      <c r="Q22" s="19"/>
      <c r="R22" s="8"/>
      <c r="S22" s="8"/>
      <c r="T22" s="8"/>
      <c r="U22" s="8"/>
      <c r="V22" s="8"/>
    </row>
    <row r="23" ht="42" customHeight="1" spans="1:22">
      <c r="A23" s="8"/>
      <c r="B23" s="11" t="s">
        <v>255</v>
      </c>
      <c r="C23" s="9"/>
      <c r="D23" s="9"/>
      <c r="E23" s="9"/>
      <c r="F23" s="9"/>
      <c r="G23" s="11" t="s">
        <v>256</v>
      </c>
      <c r="H23" s="9"/>
      <c r="I23" s="9"/>
      <c r="J23" s="11">
        <v>250</v>
      </c>
      <c r="K23" s="19"/>
      <c r="L23" s="19"/>
      <c r="M23" s="19"/>
      <c r="N23" s="19"/>
      <c r="O23" s="19"/>
      <c r="P23" s="19"/>
      <c r="Q23" s="19"/>
      <c r="R23" s="8"/>
      <c r="S23" s="8"/>
      <c r="T23" s="8"/>
      <c r="U23" s="8"/>
      <c r="V23" s="8"/>
    </row>
    <row r="24" ht="42" customHeight="1" spans="1:22">
      <c r="A24" s="8"/>
      <c r="B24" s="11" t="s">
        <v>257</v>
      </c>
      <c r="C24" s="9"/>
      <c r="D24" s="9"/>
      <c r="E24" s="9"/>
      <c r="F24" s="9"/>
      <c r="G24" s="11" t="s">
        <v>258</v>
      </c>
      <c r="H24" s="9"/>
      <c r="I24" s="9"/>
      <c r="J24" s="11">
        <v>1200</v>
      </c>
      <c r="K24" s="19"/>
      <c r="L24" s="19"/>
      <c r="M24" s="19"/>
      <c r="N24" s="19"/>
      <c r="O24" s="19"/>
      <c r="P24" s="19"/>
      <c r="Q24" s="19"/>
      <c r="R24" s="8"/>
      <c r="S24" s="8"/>
      <c r="T24" s="8"/>
      <c r="U24" s="8"/>
      <c r="V24" s="8"/>
    </row>
    <row r="25" ht="42" customHeight="1" spans="1:22">
      <c r="A25" s="8"/>
      <c r="B25" s="11" t="s">
        <v>259</v>
      </c>
      <c r="C25" s="9"/>
      <c r="D25" s="9"/>
      <c r="E25" s="9"/>
      <c r="F25" s="9"/>
      <c r="G25" s="11" t="s">
        <v>260</v>
      </c>
      <c r="H25" s="9"/>
      <c r="I25" s="9"/>
      <c r="J25" s="11">
        <v>250</v>
      </c>
      <c r="K25" s="19"/>
      <c r="L25" s="19"/>
      <c r="M25" s="19"/>
      <c r="N25" s="19"/>
      <c r="O25" s="19"/>
      <c r="P25" s="19"/>
      <c r="Q25" s="19"/>
      <c r="R25" s="8"/>
      <c r="S25" s="8"/>
      <c r="T25" s="8"/>
      <c r="U25" s="8"/>
      <c r="V25" s="8"/>
    </row>
    <row r="26" ht="41" customHeight="1" spans="1:22">
      <c r="A26" s="8"/>
      <c r="B26" s="11" t="s">
        <v>261</v>
      </c>
      <c r="C26" s="9"/>
      <c r="D26" s="9"/>
      <c r="E26" s="9"/>
      <c r="F26" s="9"/>
      <c r="G26" s="11" t="s">
        <v>262</v>
      </c>
      <c r="H26" s="9"/>
      <c r="I26" s="9"/>
      <c r="J26" s="11">
        <v>300</v>
      </c>
      <c r="K26" s="19"/>
      <c r="L26" s="19"/>
      <c r="M26" s="19"/>
      <c r="N26" s="19"/>
      <c r="O26" s="19"/>
      <c r="P26" s="19"/>
      <c r="Q26" s="19"/>
      <c r="R26" s="8"/>
      <c r="S26" s="8"/>
      <c r="T26" s="8"/>
      <c r="U26" s="8"/>
      <c r="V26" s="8"/>
    </row>
    <row r="27" ht="41" customHeight="1" spans="1:22">
      <c r="A27" s="8"/>
      <c r="B27" s="11" t="s">
        <v>263</v>
      </c>
      <c r="C27" s="9"/>
      <c r="D27" s="9"/>
      <c r="E27" s="9"/>
      <c r="F27" s="9"/>
      <c r="G27" s="11" t="s">
        <v>264</v>
      </c>
      <c r="H27" s="9"/>
      <c r="I27" s="9"/>
      <c r="J27" s="11">
        <v>1000</v>
      </c>
      <c r="K27" s="19"/>
      <c r="L27" s="19"/>
      <c r="M27" s="19"/>
      <c r="N27" s="19"/>
      <c r="O27" s="19"/>
      <c r="P27" s="19"/>
      <c r="Q27" s="19"/>
      <c r="R27" s="8"/>
      <c r="S27" s="8"/>
      <c r="T27" s="8"/>
      <c r="U27" s="8"/>
      <c r="V27" s="8"/>
    </row>
    <row r="28" ht="41" customHeight="1" spans="1:22">
      <c r="A28" s="8"/>
      <c r="B28" s="11" t="s">
        <v>265</v>
      </c>
      <c r="C28" s="9"/>
      <c r="D28" s="9"/>
      <c r="E28" s="9"/>
      <c r="F28" s="9"/>
      <c r="G28" s="11" t="s">
        <v>266</v>
      </c>
      <c r="H28" s="9"/>
      <c r="I28" s="9"/>
      <c r="J28" s="11">
        <v>50</v>
      </c>
      <c r="K28" s="19"/>
      <c r="L28" s="19"/>
      <c r="M28" s="19"/>
      <c r="N28" s="19"/>
      <c r="O28" s="19"/>
      <c r="P28" s="19"/>
      <c r="Q28" s="19"/>
      <c r="R28" s="8"/>
      <c r="S28" s="8"/>
      <c r="T28" s="8"/>
      <c r="U28" s="8"/>
      <c r="V28" s="8"/>
    </row>
    <row r="29" ht="41" customHeight="1" spans="1:22">
      <c r="A29" s="8"/>
      <c r="B29" s="11" t="s">
        <v>267</v>
      </c>
      <c r="C29" s="9"/>
      <c r="D29" s="9"/>
      <c r="E29" s="9"/>
      <c r="F29" s="9"/>
      <c r="G29" s="11" t="s">
        <v>268</v>
      </c>
      <c r="H29" s="9"/>
      <c r="I29" s="9"/>
      <c r="J29" s="11">
        <v>300</v>
      </c>
      <c r="K29" s="19"/>
      <c r="L29" s="19"/>
      <c r="M29" s="19"/>
      <c r="N29" s="19"/>
      <c r="O29" s="19"/>
      <c r="P29" s="19"/>
      <c r="Q29" s="19"/>
      <c r="R29" s="8"/>
      <c r="S29" s="8"/>
      <c r="T29" s="8"/>
      <c r="U29" s="8"/>
      <c r="V29" s="8"/>
    </row>
    <row r="30" ht="41" customHeight="1" spans="1:22">
      <c r="A30" s="8"/>
      <c r="B30" s="11" t="s">
        <v>269</v>
      </c>
      <c r="C30" s="9"/>
      <c r="D30" s="9"/>
      <c r="E30" s="9"/>
      <c r="F30" s="9"/>
      <c r="G30" s="11" t="s">
        <v>270</v>
      </c>
      <c r="H30" s="9"/>
      <c r="I30" s="9"/>
      <c r="J30" s="11">
        <v>500</v>
      </c>
      <c r="K30" s="19"/>
      <c r="L30" s="19"/>
      <c r="M30" s="19"/>
      <c r="N30" s="19"/>
      <c r="O30" s="19"/>
      <c r="P30" s="19"/>
      <c r="Q30" s="19"/>
      <c r="R30" s="8"/>
      <c r="S30" s="8"/>
      <c r="T30" s="8"/>
      <c r="U30" s="8"/>
      <c r="V30" s="8"/>
    </row>
    <row r="31" ht="50" customHeight="1" spans="1:22">
      <c r="A31" s="8"/>
      <c r="B31" s="11" t="s">
        <v>271</v>
      </c>
      <c r="C31" s="9"/>
      <c r="D31" s="9"/>
      <c r="E31" s="9"/>
      <c r="F31" s="9"/>
      <c r="G31" s="11" t="s">
        <v>272</v>
      </c>
      <c r="H31" s="9"/>
      <c r="I31" s="9"/>
      <c r="J31" s="11">
        <v>5000</v>
      </c>
      <c r="K31" s="19"/>
      <c r="L31" s="19"/>
      <c r="M31" s="19"/>
      <c r="N31" s="19"/>
      <c r="O31" s="19"/>
      <c r="P31" s="19"/>
      <c r="Q31" s="19"/>
      <c r="R31" s="8"/>
      <c r="S31" s="8"/>
      <c r="T31" s="8"/>
      <c r="U31" s="8"/>
      <c r="V31" s="8"/>
    </row>
    <row r="32" ht="50" customHeight="1" spans="1:22">
      <c r="A32" s="8"/>
      <c r="B32" s="11" t="s">
        <v>273</v>
      </c>
      <c r="C32" s="9"/>
      <c r="D32" s="9"/>
      <c r="E32" s="9"/>
      <c r="F32" s="9"/>
      <c r="G32" s="11" t="s">
        <v>274</v>
      </c>
      <c r="H32" s="9"/>
      <c r="I32" s="9"/>
      <c r="J32" s="11">
        <v>3000</v>
      </c>
      <c r="K32" s="19"/>
      <c r="L32" s="19"/>
      <c r="M32" s="19"/>
      <c r="N32" s="19"/>
      <c r="O32" s="19"/>
      <c r="P32" s="19"/>
      <c r="Q32" s="19"/>
      <c r="R32" s="8"/>
      <c r="S32" s="8"/>
      <c r="T32" s="8"/>
      <c r="U32" s="8"/>
      <c r="V32" s="8"/>
    </row>
    <row r="33" ht="62" customHeight="1" spans="1:22">
      <c r="A33" s="8"/>
      <c r="B33" s="11" t="s">
        <v>275</v>
      </c>
      <c r="C33" s="9"/>
      <c r="D33" s="9"/>
      <c r="E33" s="9"/>
      <c r="F33" s="9"/>
      <c r="G33" s="11" t="s">
        <v>276</v>
      </c>
      <c r="H33" s="9"/>
      <c r="I33" s="9"/>
      <c r="J33" s="11">
        <v>240</v>
      </c>
      <c r="K33" s="19"/>
      <c r="L33" s="19"/>
      <c r="M33" s="19"/>
      <c r="N33" s="19"/>
      <c r="O33" s="19"/>
      <c r="P33" s="19"/>
      <c r="Q33" s="19"/>
      <c r="R33" s="8"/>
      <c r="S33" s="8"/>
      <c r="T33" s="8"/>
      <c r="U33" s="8"/>
      <c r="V33" s="8"/>
    </row>
    <row r="34" ht="62" customHeight="1" spans="1:22">
      <c r="A34" s="8"/>
      <c r="B34" s="11" t="s">
        <v>277</v>
      </c>
      <c r="C34" s="9"/>
      <c r="D34" s="9"/>
      <c r="E34" s="9"/>
      <c r="F34" s="9"/>
      <c r="G34" s="11" t="s">
        <v>278</v>
      </c>
      <c r="H34" s="9"/>
      <c r="I34" s="9"/>
      <c r="J34" s="11">
        <v>1000</v>
      </c>
      <c r="K34" s="19"/>
      <c r="L34" s="19"/>
      <c r="M34" s="19"/>
      <c r="N34" s="19"/>
      <c r="O34" s="19"/>
      <c r="P34" s="19"/>
      <c r="Q34" s="19"/>
      <c r="R34" s="8"/>
      <c r="S34" s="8"/>
      <c r="T34" s="8"/>
      <c r="U34" s="8"/>
      <c r="V34" s="8"/>
    </row>
    <row r="35" ht="45" customHeight="1" spans="1:22">
      <c r="A35" s="8"/>
      <c r="B35" s="11" t="s">
        <v>279</v>
      </c>
      <c r="C35" s="9"/>
      <c r="D35" s="9"/>
      <c r="E35" s="9"/>
      <c r="F35" s="9"/>
      <c r="G35" s="11" t="s">
        <v>280</v>
      </c>
      <c r="H35" s="9"/>
      <c r="I35" s="9"/>
      <c r="J35" s="11">
        <v>300</v>
      </c>
      <c r="K35" s="19"/>
      <c r="L35" s="19"/>
      <c r="M35" s="19"/>
      <c r="N35" s="19"/>
      <c r="O35" s="19"/>
      <c r="P35" s="19"/>
      <c r="Q35" s="19"/>
      <c r="R35" s="8"/>
      <c r="S35" s="8"/>
      <c r="T35" s="8"/>
      <c r="U35" s="8"/>
      <c r="V35" s="8"/>
    </row>
    <row r="36" ht="62" customHeight="1" spans="1:22">
      <c r="A36" s="8"/>
      <c r="B36" s="11" t="s">
        <v>281</v>
      </c>
      <c r="C36" s="9"/>
      <c r="D36" s="9"/>
      <c r="E36" s="9"/>
      <c r="F36" s="9"/>
      <c r="G36" s="11" t="s">
        <v>282</v>
      </c>
      <c r="H36" s="9"/>
      <c r="I36" s="9"/>
      <c r="J36" s="11">
        <v>5000</v>
      </c>
      <c r="K36" s="19"/>
      <c r="L36" s="19"/>
      <c r="M36" s="19"/>
      <c r="N36" s="19"/>
      <c r="O36" s="19"/>
      <c r="P36" s="19"/>
      <c r="Q36" s="19"/>
      <c r="R36" s="8"/>
      <c r="S36" s="8"/>
      <c r="T36" s="8"/>
      <c r="U36" s="8"/>
      <c r="V36" s="8"/>
    </row>
    <row r="37" ht="62" customHeight="1" spans="1:22">
      <c r="A37" s="8"/>
      <c r="B37" s="11" t="s">
        <v>283</v>
      </c>
      <c r="C37" s="9"/>
      <c r="D37" s="9"/>
      <c r="E37" s="9"/>
      <c r="F37" s="9"/>
      <c r="G37" s="11" t="s">
        <v>284</v>
      </c>
      <c r="H37" s="9"/>
      <c r="I37" s="9"/>
      <c r="J37" s="11">
        <v>5000</v>
      </c>
      <c r="K37" s="19"/>
      <c r="L37" s="19"/>
      <c r="M37" s="19"/>
      <c r="N37" s="19"/>
      <c r="O37" s="19"/>
      <c r="P37" s="19"/>
      <c r="Q37" s="19"/>
      <c r="R37" s="8"/>
      <c r="S37" s="8"/>
      <c r="T37" s="8"/>
      <c r="U37" s="8"/>
      <c r="V37" s="8"/>
    </row>
    <row r="38" ht="62" customHeight="1" spans="1:22">
      <c r="A38" s="8"/>
      <c r="B38" s="11" t="s">
        <v>285</v>
      </c>
      <c r="C38" s="9"/>
      <c r="D38" s="9"/>
      <c r="E38" s="9"/>
      <c r="F38" s="9"/>
      <c r="G38" s="11" t="s">
        <v>286</v>
      </c>
      <c r="H38" s="9"/>
      <c r="I38" s="9"/>
      <c r="J38" s="11">
        <v>3000</v>
      </c>
      <c r="K38" s="19"/>
      <c r="L38" s="19"/>
      <c r="M38" s="19"/>
      <c r="N38" s="19"/>
      <c r="O38" s="19"/>
      <c r="P38" s="19"/>
      <c r="Q38" s="19"/>
      <c r="R38" s="8"/>
      <c r="S38" s="8"/>
      <c r="T38" s="8"/>
      <c r="U38" s="8"/>
      <c r="V38" s="8"/>
    </row>
    <row r="39" ht="49" customHeight="1" spans="1:22">
      <c r="A39" s="8"/>
      <c r="B39" s="11" t="s">
        <v>287</v>
      </c>
      <c r="C39" s="9"/>
      <c r="D39" s="9"/>
      <c r="E39" s="9"/>
      <c r="F39" s="9"/>
      <c r="G39" s="11" t="s">
        <v>288</v>
      </c>
      <c r="H39" s="9"/>
      <c r="I39" s="9"/>
      <c r="J39" s="11">
        <v>160</v>
      </c>
      <c r="K39" s="19"/>
      <c r="L39" s="19"/>
      <c r="M39" s="19"/>
      <c r="N39" s="19"/>
      <c r="O39" s="19"/>
      <c r="P39" s="19"/>
      <c r="Q39" s="19"/>
      <c r="R39" s="8"/>
      <c r="S39" s="8"/>
      <c r="T39" s="8"/>
      <c r="U39" s="8"/>
      <c r="V39" s="8"/>
    </row>
    <row r="40" ht="49" customHeight="1" spans="1:22">
      <c r="A40" s="8"/>
      <c r="B40" s="11" t="s">
        <v>289</v>
      </c>
      <c r="C40" s="9"/>
      <c r="D40" s="9"/>
      <c r="E40" s="9"/>
      <c r="F40" s="9"/>
      <c r="G40" s="11" t="s">
        <v>290</v>
      </c>
      <c r="H40" s="9"/>
      <c r="I40" s="9"/>
      <c r="J40" s="11">
        <v>50</v>
      </c>
      <c r="K40" s="19"/>
      <c r="L40" s="19"/>
      <c r="M40" s="19"/>
      <c r="N40" s="19"/>
      <c r="O40" s="19"/>
      <c r="P40" s="19"/>
      <c r="Q40" s="19"/>
      <c r="R40" s="8"/>
      <c r="S40" s="8"/>
      <c r="T40" s="8"/>
      <c r="U40" s="8"/>
      <c r="V40" s="8"/>
    </row>
    <row r="41" ht="62" customHeight="1" spans="1:22">
      <c r="A41" s="8"/>
      <c r="B41" s="11" t="s">
        <v>291</v>
      </c>
      <c r="C41" s="9"/>
      <c r="D41" s="9"/>
      <c r="E41" s="9"/>
      <c r="F41" s="9"/>
      <c r="G41" s="11" t="s">
        <v>292</v>
      </c>
      <c r="H41" s="9"/>
      <c r="I41" s="9"/>
      <c r="J41" s="11">
        <v>2000</v>
      </c>
      <c r="K41" s="19"/>
      <c r="L41" s="19"/>
      <c r="M41" s="19"/>
      <c r="N41" s="19"/>
      <c r="O41" s="19"/>
      <c r="P41" s="19"/>
      <c r="Q41" s="19"/>
      <c r="R41" s="8"/>
      <c r="S41" s="8"/>
      <c r="T41" s="8"/>
      <c r="U41" s="8"/>
      <c r="V41" s="8"/>
    </row>
    <row r="42" ht="62" customHeight="1" spans="1:22">
      <c r="A42" s="8"/>
      <c r="B42" s="11" t="s">
        <v>293</v>
      </c>
      <c r="C42" s="9"/>
      <c r="D42" s="9"/>
      <c r="E42" s="9"/>
      <c r="F42" s="9"/>
      <c r="G42" s="11" t="s">
        <v>294</v>
      </c>
      <c r="H42" s="9"/>
      <c r="I42" s="9"/>
      <c r="J42" s="11">
        <v>420</v>
      </c>
      <c r="K42" s="19"/>
      <c r="L42" s="19"/>
      <c r="M42" s="19"/>
      <c r="N42" s="19"/>
      <c r="O42" s="19"/>
      <c r="P42" s="19"/>
      <c r="Q42" s="19"/>
      <c r="R42" s="8"/>
      <c r="S42" s="8"/>
      <c r="T42" s="8"/>
      <c r="U42" s="8"/>
      <c r="V42" s="8"/>
    </row>
    <row r="43" ht="36" customHeight="1" spans="1:22">
      <c r="A43" s="8"/>
      <c r="B43" s="11" t="s">
        <v>295</v>
      </c>
      <c r="C43" s="9"/>
      <c r="D43" s="9"/>
      <c r="E43" s="9"/>
      <c r="F43" s="9"/>
      <c r="G43" s="11" t="s">
        <v>296</v>
      </c>
      <c r="H43" s="9"/>
      <c r="I43" s="9"/>
      <c r="J43" s="11">
        <v>240</v>
      </c>
      <c r="K43" s="19"/>
      <c r="L43" s="19"/>
      <c r="M43" s="19"/>
      <c r="N43" s="19"/>
      <c r="O43" s="19"/>
      <c r="P43" s="19"/>
      <c r="Q43" s="19"/>
      <c r="R43" s="8"/>
      <c r="S43" s="8"/>
      <c r="T43" s="8"/>
      <c r="U43" s="8"/>
      <c r="V43" s="8"/>
    </row>
    <row r="44" ht="36" customHeight="1" spans="1:22">
      <c r="A44" s="8"/>
      <c r="B44" s="11" t="s">
        <v>297</v>
      </c>
      <c r="C44" s="9"/>
      <c r="D44" s="9"/>
      <c r="E44" s="9"/>
      <c r="F44" s="9"/>
      <c r="G44" s="11" t="s">
        <v>298</v>
      </c>
      <c r="H44" s="9"/>
      <c r="I44" s="9"/>
      <c r="J44" s="11">
        <v>120</v>
      </c>
      <c r="K44" s="19"/>
      <c r="L44" s="19"/>
      <c r="M44" s="19"/>
      <c r="N44" s="19"/>
      <c r="O44" s="19"/>
      <c r="P44" s="19"/>
      <c r="Q44" s="19"/>
      <c r="R44" s="8"/>
      <c r="S44" s="8"/>
      <c r="T44" s="8"/>
      <c r="U44" s="8"/>
      <c r="V44" s="8"/>
    </row>
    <row r="45" ht="36" customHeight="1" spans="1:22">
      <c r="A45" s="8"/>
      <c r="B45" s="11" t="s">
        <v>299</v>
      </c>
      <c r="C45" s="9"/>
      <c r="D45" s="9"/>
      <c r="E45" s="9"/>
      <c r="F45" s="9"/>
      <c r="G45" s="11" t="s">
        <v>300</v>
      </c>
      <c r="H45" s="9"/>
      <c r="I45" s="9"/>
      <c r="J45" s="11">
        <v>60</v>
      </c>
      <c r="K45" s="19"/>
      <c r="L45" s="19"/>
      <c r="M45" s="19"/>
      <c r="N45" s="19"/>
      <c r="O45" s="19"/>
      <c r="P45" s="19"/>
      <c r="Q45" s="19"/>
      <c r="R45" s="8"/>
      <c r="S45" s="8"/>
      <c r="T45" s="8"/>
      <c r="U45" s="8"/>
      <c r="V45" s="8"/>
    </row>
    <row r="46" ht="36" customHeight="1" spans="1:22">
      <c r="A46" s="8"/>
      <c r="B46" s="11" t="s">
        <v>301</v>
      </c>
      <c r="C46" s="9"/>
      <c r="D46" s="9"/>
      <c r="E46" s="9"/>
      <c r="F46" s="9"/>
      <c r="G46" s="11" t="s">
        <v>302</v>
      </c>
      <c r="H46" s="9"/>
      <c r="I46" s="9"/>
      <c r="J46" s="11">
        <v>800</v>
      </c>
      <c r="K46" s="19"/>
      <c r="L46" s="19"/>
      <c r="M46" s="19"/>
      <c r="N46" s="19"/>
      <c r="O46" s="19"/>
      <c r="P46" s="19"/>
      <c r="Q46" s="19"/>
      <c r="R46" s="8"/>
      <c r="S46" s="8"/>
      <c r="T46" s="8"/>
      <c r="U46" s="8"/>
      <c r="V46" s="8"/>
    </row>
    <row r="47" ht="36" customHeight="1" spans="1:22">
      <c r="A47" s="8"/>
      <c r="B47" s="11" t="s">
        <v>303</v>
      </c>
      <c r="C47" s="9"/>
      <c r="D47" s="9"/>
      <c r="E47" s="9"/>
      <c r="F47" s="9"/>
      <c r="G47" s="11" t="s">
        <v>304</v>
      </c>
      <c r="H47" s="9"/>
      <c r="I47" s="9"/>
      <c r="J47" s="11">
        <v>600</v>
      </c>
      <c r="K47" s="19"/>
      <c r="L47" s="19"/>
      <c r="M47" s="19"/>
      <c r="N47" s="19"/>
      <c r="O47" s="19"/>
      <c r="P47" s="19"/>
      <c r="Q47" s="19"/>
      <c r="R47" s="8"/>
      <c r="S47" s="8"/>
      <c r="T47" s="8"/>
      <c r="U47" s="8"/>
      <c r="V47" s="8"/>
    </row>
    <row r="48" ht="36" customHeight="1" spans="1:22">
      <c r="A48" s="8"/>
      <c r="B48" s="11" t="s">
        <v>305</v>
      </c>
      <c r="C48" s="9"/>
      <c r="D48" s="9"/>
      <c r="E48" s="9"/>
      <c r="F48" s="9"/>
      <c r="G48" s="11" t="s">
        <v>306</v>
      </c>
      <c r="H48" s="9"/>
      <c r="I48" s="9"/>
      <c r="J48" s="11">
        <v>50</v>
      </c>
      <c r="K48" s="19"/>
      <c r="L48" s="19"/>
      <c r="M48" s="19"/>
      <c r="N48" s="19"/>
      <c r="O48" s="19"/>
      <c r="P48" s="19"/>
      <c r="Q48" s="19"/>
      <c r="R48" s="8"/>
      <c r="S48" s="8"/>
      <c r="T48" s="8"/>
      <c r="U48" s="8"/>
      <c r="V48" s="8"/>
    </row>
    <row r="49" ht="45" customHeight="1" spans="1:22">
      <c r="A49" s="10"/>
      <c r="B49" s="11" t="s">
        <v>307</v>
      </c>
      <c r="C49" s="9"/>
      <c r="D49" s="9"/>
      <c r="E49" s="9"/>
      <c r="F49" s="9"/>
      <c r="G49" s="11" t="s">
        <v>308</v>
      </c>
      <c r="H49" s="9"/>
      <c r="I49" s="9"/>
      <c r="J49" s="11">
        <v>400</v>
      </c>
      <c r="K49" s="19"/>
      <c r="L49" s="19"/>
      <c r="M49" s="19"/>
      <c r="N49" s="19"/>
      <c r="O49" s="19"/>
      <c r="P49" s="19"/>
      <c r="Q49" s="19"/>
      <c r="R49" s="8"/>
      <c r="S49" s="8"/>
      <c r="T49" s="8"/>
      <c r="U49" s="8"/>
      <c r="V49" s="8"/>
    </row>
    <row r="50" ht="47" customHeight="1" spans="1:22">
      <c r="A50" s="12"/>
      <c r="B50" s="13" t="s">
        <v>309</v>
      </c>
      <c r="C50" s="14"/>
      <c r="D50" s="14"/>
      <c r="E50" s="14"/>
      <c r="F50" s="14"/>
      <c r="G50" s="14"/>
      <c r="H50" s="14"/>
      <c r="I50" s="14"/>
      <c r="J50" s="15">
        <f>J51+J52+J53+J55</f>
        <v>2860</v>
      </c>
      <c r="K50" s="12"/>
      <c r="L50" s="12"/>
      <c r="M50" s="12"/>
      <c r="N50" s="12"/>
      <c r="O50" s="12"/>
      <c r="P50" s="12"/>
      <c r="Q50" s="12"/>
      <c r="R50" s="12"/>
      <c r="S50" s="12"/>
      <c r="T50" s="12"/>
      <c r="U50" s="12"/>
      <c r="V50" s="12"/>
    </row>
    <row r="51" ht="47" customHeight="1" spans="1:22">
      <c r="A51" s="12"/>
      <c r="B51" s="11" t="s">
        <v>310</v>
      </c>
      <c r="C51" s="14"/>
      <c r="D51" s="14"/>
      <c r="E51" s="14"/>
      <c r="F51" s="11" t="s">
        <v>311</v>
      </c>
      <c r="G51" s="11" t="s">
        <v>312</v>
      </c>
      <c r="H51" s="14"/>
      <c r="I51" s="14"/>
      <c r="J51" s="11">
        <v>750</v>
      </c>
      <c r="K51" s="12"/>
      <c r="L51" s="12"/>
      <c r="M51" s="12"/>
      <c r="N51" s="12"/>
      <c r="O51" s="12"/>
      <c r="P51" s="12"/>
      <c r="Q51" s="12"/>
      <c r="R51" s="12"/>
      <c r="S51" s="12"/>
      <c r="T51" s="12"/>
      <c r="U51" s="12"/>
      <c r="V51" s="12"/>
    </row>
    <row r="52" ht="47" customHeight="1" spans="1:22">
      <c r="A52" s="12"/>
      <c r="B52" s="11" t="s">
        <v>313</v>
      </c>
      <c r="C52" s="14"/>
      <c r="D52" s="14"/>
      <c r="E52" s="14"/>
      <c r="F52" s="11" t="s">
        <v>311</v>
      </c>
      <c r="G52" s="11" t="s">
        <v>314</v>
      </c>
      <c r="H52" s="14"/>
      <c r="I52" s="14"/>
      <c r="J52" s="11">
        <v>360</v>
      </c>
      <c r="K52" s="12"/>
      <c r="L52" s="12"/>
      <c r="M52" s="12"/>
      <c r="N52" s="12"/>
      <c r="O52" s="12"/>
      <c r="P52" s="12"/>
      <c r="Q52" s="12"/>
      <c r="R52" s="12"/>
      <c r="S52" s="12"/>
      <c r="T52" s="12"/>
      <c r="U52" s="12"/>
      <c r="V52" s="12"/>
    </row>
    <row r="53" ht="47" customHeight="1" spans="1:22">
      <c r="A53" s="12"/>
      <c r="B53" s="11" t="s">
        <v>315</v>
      </c>
      <c r="C53" s="14"/>
      <c r="D53" s="14"/>
      <c r="E53" s="14"/>
      <c r="F53" s="11" t="s">
        <v>311</v>
      </c>
      <c r="G53" s="11" t="s">
        <v>316</v>
      </c>
      <c r="H53" s="14"/>
      <c r="I53" s="14"/>
      <c r="J53" s="11">
        <v>950</v>
      </c>
      <c r="K53" s="12"/>
      <c r="L53" s="12"/>
      <c r="M53" s="12"/>
      <c r="N53" s="12"/>
      <c r="O53" s="12"/>
      <c r="P53" s="12"/>
      <c r="Q53" s="12"/>
      <c r="R53" s="12"/>
      <c r="S53" s="12"/>
      <c r="T53" s="12"/>
      <c r="U53" s="12"/>
      <c r="V53" s="12"/>
    </row>
    <row r="54" ht="47" customHeight="1" spans="1:22">
      <c r="A54" s="12"/>
      <c r="B54" s="11" t="s">
        <v>317</v>
      </c>
      <c r="C54" s="14"/>
      <c r="D54" s="14"/>
      <c r="E54" s="14"/>
      <c r="F54" s="11" t="s">
        <v>311</v>
      </c>
      <c r="G54" s="11" t="s">
        <v>318</v>
      </c>
      <c r="H54" s="14"/>
      <c r="I54" s="14"/>
      <c r="J54" s="11">
        <v>800</v>
      </c>
      <c r="K54" s="12"/>
      <c r="L54" s="12"/>
      <c r="M54" s="12"/>
      <c r="N54" s="12"/>
      <c r="O54" s="12"/>
      <c r="P54" s="12"/>
      <c r="Q54" s="12"/>
      <c r="R54" s="12"/>
      <c r="S54" s="12"/>
      <c r="T54" s="12"/>
      <c r="U54" s="12"/>
      <c r="V54" s="12"/>
    </row>
    <row r="55" ht="47" customHeight="1" spans="1:22">
      <c r="A55" s="12"/>
      <c r="B55" s="15" t="s">
        <v>94</v>
      </c>
      <c r="C55" s="14"/>
      <c r="D55" s="14"/>
      <c r="E55" s="14"/>
      <c r="F55" s="11" t="s">
        <v>319</v>
      </c>
      <c r="G55" s="11" t="s">
        <v>320</v>
      </c>
      <c r="H55" s="14"/>
      <c r="I55" s="14"/>
      <c r="J55" s="15">
        <v>800</v>
      </c>
      <c r="K55" s="12"/>
      <c r="L55" s="12"/>
      <c r="M55" s="12"/>
      <c r="N55" s="12"/>
      <c r="O55" s="12"/>
      <c r="P55" s="12"/>
      <c r="Q55" s="12"/>
      <c r="R55" s="12"/>
      <c r="S55" s="12"/>
      <c r="T55" s="12"/>
      <c r="U55" s="12"/>
      <c r="V55" s="12"/>
    </row>
    <row r="56" ht="71" customHeight="1" spans="1:22">
      <c r="A56" s="12"/>
      <c r="B56" s="13" t="s">
        <v>321</v>
      </c>
      <c r="C56" s="14"/>
      <c r="D56" s="14"/>
      <c r="E56" s="14"/>
      <c r="F56" s="11"/>
      <c r="G56" s="11"/>
      <c r="H56" s="14"/>
      <c r="I56" s="14"/>
      <c r="J56" s="15">
        <f>SUM(J57:J92)</f>
        <v>54472</v>
      </c>
      <c r="K56" s="12"/>
      <c r="L56" s="12"/>
      <c r="M56" s="12"/>
      <c r="N56" s="12"/>
      <c r="O56" s="12"/>
      <c r="P56" s="12"/>
      <c r="Q56" s="12"/>
      <c r="R56" s="12"/>
      <c r="S56" s="12"/>
      <c r="T56" s="12"/>
      <c r="U56" s="12"/>
      <c r="V56" s="12"/>
    </row>
    <row r="57" ht="45" customHeight="1" spans="1:22">
      <c r="A57" s="12"/>
      <c r="B57" s="11" t="s">
        <v>322</v>
      </c>
      <c r="C57" s="14"/>
      <c r="D57" s="14"/>
      <c r="E57" s="14"/>
      <c r="F57" s="11" t="s">
        <v>321</v>
      </c>
      <c r="G57" s="11" t="s">
        <v>323</v>
      </c>
      <c r="H57" s="14"/>
      <c r="I57" s="14"/>
      <c r="J57" s="15">
        <v>1962</v>
      </c>
      <c r="K57" s="12"/>
      <c r="L57" s="12"/>
      <c r="M57" s="12"/>
      <c r="N57" s="12"/>
      <c r="O57" s="12"/>
      <c r="P57" s="12"/>
      <c r="Q57" s="12"/>
      <c r="R57" s="12"/>
      <c r="S57" s="12"/>
      <c r="T57" s="12"/>
      <c r="U57" s="12"/>
      <c r="V57" s="12"/>
    </row>
    <row r="58" ht="45" customHeight="1" spans="1:22">
      <c r="A58" s="12"/>
      <c r="B58" s="11" t="s">
        <v>324</v>
      </c>
      <c r="C58" s="14"/>
      <c r="D58" s="14"/>
      <c r="E58" s="14"/>
      <c r="F58" s="11" t="s">
        <v>325</v>
      </c>
      <c r="G58" s="11" t="s">
        <v>326</v>
      </c>
      <c r="H58" s="14"/>
      <c r="I58" s="14"/>
      <c r="J58" s="15">
        <v>450</v>
      </c>
      <c r="K58" s="12"/>
      <c r="L58" s="12"/>
      <c r="M58" s="12"/>
      <c r="N58" s="12"/>
      <c r="O58" s="12"/>
      <c r="P58" s="12"/>
      <c r="Q58" s="12"/>
      <c r="R58" s="12"/>
      <c r="S58" s="12"/>
      <c r="T58" s="12"/>
      <c r="U58" s="12"/>
      <c r="V58" s="12"/>
    </row>
    <row r="59" ht="45" customHeight="1" spans="1:22">
      <c r="A59" s="12"/>
      <c r="B59" s="11" t="s">
        <v>327</v>
      </c>
      <c r="C59" s="14"/>
      <c r="D59" s="14"/>
      <c r="E59" s="14"/>
      <c r="F59" s="11" t="s">
        <v>321</v>
      </c>
      <c r="G59" s="11" t="s">
        <v>328</v>
      </c>
      <c r="H59" s="14"/>
      <c r="I59" s="14"/>
      <c r="J59" s="15">
        <v>2000</v>
      </c>
      <c r="K59" s="12"/>
      <c r="L59" s="12"/>
      <c r="M59" s="12"/>
      <c r="N59" s="12"/>
      <c r="O59" s="12"/>
      <c r="P59" s="12"/>
      <c r="Q59" s="12"/>
      <c r="R59" s="12"/>
      <c r="S59" s="12"/>
      <c r="T59" s="12"/>
      <c r="U59" s="12"/>
      <c r="V59" s="12"/>
    </row>
    <row r="60" ht="45" customHeight="1" spans="1:22">
      <c r="A60" s="12"/>
      <c r="B60" s="11" t="s">
        <v>329</v>
      </c>
      <c r="C60" s="14"/>
      <c r="D60" s="14"/>
      <c r="E60" s="14"/>
      <c r="F60" s="11" t="s">
        <v>321</v>
      </c>
      <c r="G60" s="11" t="s">
        <v>330</v>
      </c>
      <c r="H60" s="14"/>
      <c r="I60" s="14"/>
      <c r="J60" s="15">
        <v>1000</v>
      </c>
      <c r="K60" s="12"/>
      <c r="L60" s="12"/>
      <c r="M60" s="12"/>
      <c r="N60" s="12"/>
      <c r="O60" s="12"/>
      <c r="P60" s="12"/>
      <c r="Q60" s="12"/>
      <c r="R60" s="12"/>
      <c r="S60" s="12"/>
      <c r="T60" s="12"/>
      <c r="U60" s="12"/>
      <c r="V60" s="12"/>
    </row>
    <row r="61" ht="45" customHeight="1" spans="1:22">
      <c r="A61" s="12"/>
      <c r="B61" s="11" t="s">
        <v>331</v>
      </c>
      <c r="C61" s="14"/>
      <c r="D61" s="14"/>
      <c r="E61" s="14"/>
      <c r="F61" s="11" t="s">
        <v>321</v>
      </c>
      <c r="G61" s="11" t="s">
        <v>332</v>
      </c>
      <c r="H61" s="14"/>
      <c r="I61" s="14"/>
      <c r="J61" s="15">
        <v>5940</v>
      </c>
      <c r="K61" s="12"/>
      <c r="L61" s="12"/>
      <c r="M61" s="12"/>
      <c r="N61" s="12"/>
      <c r="O61" s="12"/>
      <c r="P61" s="12"/>
      <c r="Q61" s="12"/>
      <c r="R61" s="12"/>
      <c r="S61" s="12"/>
      <c r="T61" s="12"/>
      <c r="U61" s="12"/>
      <c r="V61" s="12"/>
    </row>
    <row r="62" ht="45" customHeight="1" spans="1:22">
      <c r="A62" s="12"/>
      <c r="B62" s="11" t="s">
        <v>333</v>
      </c>
      <c r="C62" s="14"/>
      <c r="D62" s="14"/>
      <c r="E62" s="14"/>
      <c r="F62" s="11" t="s">
        <v>334</v>
      </c>
      <c r="G62" s="11" t="s">
        <v>335</v>
      </c>
      <c r="H62" s="14"/>
      <c r="I62" s="14"/>
      <c r="J62" s="15">
        <v>900</v>
      </c>
      <c r="K62" s="12"/>
      <c r="L62" s="12"/>
      <c r="M62" s="12"/>
      <c r="N62" s="12"/>
      <c r="O62" s="12"/>
      <c r="P62" s="12"/>
      <c r="Q62" s="12"/>
      <c r="R62" s="12"/>
      <c r="S62" s="12"/>
      <c r="T62" s="12"/>
      <c r="U62" s="12"/>
      <c r="V62" s="12"/>
    </row>
    <row r="63" ht="45" customHeight="1" spans="1:22">
      <c r="A63" s="12"/>
      <c r="B63" s="11" t="s">
        <v>336</v>
      </c>
      <c r="C63" s="14"/>
      <c r="D63" s="14"/>
      <c r="E63" s="14"/>
      <c r="F63" s="11" t="s">
        <v>321</v>
      </c>
      <c r="G63" s="11" t="s">
        <v>337</v>
      </c>
      <c r="H63" s="14"/>
      <c r="I63" s="14"/>
      <c r="J63" s="15">
        <v>550</v>
      </c>
      <c r="K63" s="12"/>
      <c r="L63" s="12"/>
      <c r="M63" s="12"/>
      <c r="N63" s="12"/>
      <c r="O63" s="12"/>
      <c r="P63" s="12"/>
      <c r="Q63" s="12"/>
      <c r="R63" s="12"/>
      <c r="S63" s="12"/>
      <c r="T63" s="12"/>
      <c r="U63" s="12"/>
      <c r="V63" s="12"/>
    </row>
    <row r="64" ht="45" customHeight="1" spans="1:22">
      <c r="A64" s="12"/>
      <c r="B64" s="11" t="s">
        <v>338</v>
      </c>
      <c r="C64" s="14"/>
      <c r="D64" s="14"/>
      <c r="E64" s="14"/>
      <c r="F64" s="11" t="s">
        <v>339</v>
      </c>
      <c r="G64" s="11" t="s">
        <v>340</v>
      </c>
      <c r="H64" s="14"/>
      <c r="I64" s="14"/>
      <c r="J64" s="15">
        <v>360</v>
      </c>
      <c r="K64" s="12"/>
      <c r="L64" s="12"/>
      <c r="M64" s="12"/>
      <c r="N64" s="12"/>
      <c r="O64" s="12"/>
      <c r="P64" s="12"/>
      <c r="Q64" s="12"/>
      <c r="R64" s="12"/>
      <c r="S64" s="12"/>
      <c r="T64" s="12"/>
      <c r="U64" s="12"/>
      <c r="V64" s="12"/>
    </row>
    <row r="65" ht="45" customHeight="1" spans="1:22">
      <c r="A65" s="12"/>
      <c r="B65" s="11" t="s">
        <v>341</v>
      </c>
      <c r="C65" s="14"/>
      <c r="D65" s="14"/>
      <c r="E65" s="14"/>
      <c r="F65" s="11" t="s">
        <v>339</v>
      </c>
      <c r="G65" s="11" t="s">
        <v>342</v>
      </c>
      <c r="H65" s="14"/>
      <c r="I65" s="14"/>
      <c r="J65" s="15">
        <v>390</v>
      </c>
      <c r="K65" s="12"/>
      <c r="L65" s="12"/>
      <c r="M65" s="12"/>
      <c r="N65" s="12"/>
      <c r="O65" s="12"/>
      <c r="P65" s="12"/>
      <c r="Q65" s="12"/>
      <c r="R65" s="12"/>
      <c r="S65" s="12"/>
      <c r="T65" s="12"/>
      <c r="U65" s="12"/>
      <c r="V65" s="12"/>
    </row>
    <row r="66" ht="45" customHeight="1" spans="1:22">
      <c r="A66" s="12"/>
      <c r="B66" s="11" t="s">
        <v>343</v>
      </c>
      <c r="C66" s="14"/>
      <c r="D66" s="14"/>
      <c r="E66" s="14"/>
      <c r="F66" s="11"/>
      <c r="G66" s="11" t="s">
        <v>344</v>
      </c>
      <c r="H66" s="14"/>
      <c r="I66" s="14"/>
      <c r="J66" s="15"/>
      <c r="K66" s="12"/>
      <c r="L66" s="12"/>
      <c r="M66" s="12"/>
      <c r="N66" s="12"/>
      <c r="O66" s="12"/>
      <c r="P66" s="12"/>
      <c r="Q66" s="12"/>
      <c r="R66" s="12"/>
      <c r="S66" s="12"/>
      <c r="T66" s="12"/>
      <c r="U66" s="12"/>
      <c r="V66" s="12"/>
    </row>
    <row r="67" ht="45" customHeight="1" spans="1:22">
      <c r="A67" s="12"/>
      <c r="B67" s="11" t="s">
        <v>345</v>
      </c>
      <c r="C67" s="14"/>
      <c r="D67" s="14"/>
      <c r="E67" s="14"/>
      <c r="F67" s="11" t="s">
        <v>321</v>
      </c>
      <c r="G67" s="11" t="s">
        <v>346</v>
      </c>
      <c r="H67" s="14"/>
      <c r="I67" s="14"/>
      <c r="J67" s="15">
        <v>185</v>
      </c>
      <c r="K67" s="12"/>
      <c r="L67" s="12"/>
      <c r="M67" s="12"/>
      <c r="N67" s="12"/>
      <c r="O67" s="12"/>
      <c r="P67" s="12"/>
      <c r="Q67" s="12"/>
      <c r="R67" s="12"/>
      <c r="S67" s="12"/>
      <c r="T67" s="12"/>
      <c r="U67" s="12"/>
      <c r="V67" s="12"/>
    </row>
    <row r="68" ht="45" customHeight="1" spans="1:22">
      <c r="A68" s="12"/>
      <c r="B68" s="11" t="s">
        <v>347</v>
      </c>
      <c r="C68" s="14"/>
      <c r="D68" s="14"/>
      <c r="E68" s="14"/>
      <c r="F68" s="11" t="s">
        <v>348</v>
      </c>
      <c r="G68" s="11" t="s">
        <v>349</v>
      </c>
      <c r="H68" s="14"/>
      <c r="I68" s="14"/>
      <c r="J68" s="15">
        <v>520</v>
      </c>
      <c r="K68" s="12"/>
      <c r="L68" s="12"/>
      <c r="M68" s="12"/>
      <c r="N68" s="12"/>
      <c r="O68" s="12"/>
      <c r="P68" s="12"/>
      <c r="Q68" s="12"/>
      <c r="R68" s="12"/>
      <c r="S68" s="12"/>
      <c r="T68" s="12"/>
      <c r="U68" s="12"/>
      <c r="V68" s="12"/>
    </row>
    <row r="69" ht="45" customHeight="1" spans="1:22">
      <c r="A69" s="12"/>
      <c r="B69" s="11" t="s">
        <v>350</v>
      </c>
      <c r="C69" s="14"/>
      <c r="D69" s="14"/>
      <c r="E69" s="14"/>
      <c r="F69" s="11" t="s">
        <v>348</v>
      </c>
      <c r="G69" s="11" t="s">
        <v>351</v>
      </c>
      <c r="H69" s="14"/>
      <c r="I69" s="14"/>
      <c r="J69" s="15">
        <v>580</v>
      </c>
      <c r="K69" s="12"/>
      <c r="L69" s="12"/>
      <c r="M69" s="12"/>
      <c r="N69" s="12"/>
      <c r="O69" s="12"/>
      <c r="P69" s="12"/>
      <c r="Q69" s="12"/>
      <c r="R69" s="12"/>
      <c r="S69" s="12"/>
      <c r="T69" s="12"/>
      <c r="U69" s="12"/>
      <c r="V69" s="12"/>
    </row>
    <row r="70" ht="60" customHeight="1" spans="1:22">
      <c r="A70" s="12"/>
      <c r="B70" s="11" t="s">
        <v>352</v>
      </c>
      <c r="C70" s="14"/>
      <c r="D70" s="14"/>
      <c r="E70" s="14"/>
      <c r="F70" s="11" t="s">
        <v>321</v>
      </c>
      <c r="G70" s="11" t="s">
        <v>353</v>
      </c>
      <c r="H70" s="14"/>
      <c r="I70" s="14"/>
      <c r="J70" s="15">
        <v>700</v>
      </c>
      <c r="K70" s="12"/>
      <c r="L70" s="12"/>
      <c r="M70" s="12"/>
      <c r="N70" s="12"/>
      <c r="O70" s="12"/>
      <c r="P70" s="12"/>
      <c r="Q70" s="12"/>
      <c r="R70" s="12"/>
      <c r="S70" s="12"/>
      <c r="T70" s="12"/>
      <c r="U70" s="12"/>
      <c r="V70" s="12"/>
    </row>
    <row r="71" ht="60" customHeight="1" spans="1:22">
      <c r="A71" s="12"/>
      <c r="B71" s="11" t="s">
        <v>354</v>
      </c>
      <c r="C71" s="14"/>
      <c r="D71" s="14"/>
      <c r="E71" s="14"/>
      <c r="F71" s="11" t="s">
        <v>321</v>
      </c>
      <c r="G71" s="11" t="s">
        <v>355</v>
      </c>
      <c r="H71" s="14"/>
      <c r="I71" s="14"/>
      <c r="J71" s="15">
        <v>220</v>
      </c>
      <c r="K71" s="12"/>
      <c r="L71" s="12"/>
      <c r="M71" s="12"/>
      <c r="N71" s="12"/>
      <c r="O71" s="12"/>
      <c r="P71" s="12"/>
      <c r="Q71" s="12"/>
      <c r="R71" s="12"/>
      <c r="S71" s="12"/>
      <c r="T71" s="12"/>
      <c r="U71" s="12"/>
      <c r="V71" s="12"/>
    </row>
    <row r="72" ht="60" customHeight="1" spans="1:22">
      <c r="A72" s="12"/>
      <c r="B72" s="11" t="s">
        <v>356</v>
      </c>
      <c r="C72" s="14"/>
      <c r="D72" s="14"/>
      <c r="E72" s="14"/>
      <c r="F72" s="11" t="s">
        <v>321</v>
      </c>
      <c r="G72" s="11" t="s">
        <v>357</v>
      </c>
      <c r="H72" s="14"/>
      <c r="I72" s="14"/>
      <c r="J72" s="15">
        <v>2300</v>
      </c>
      <c r="K72" s="12"/>
      <c r="L72" s="12"/>
      <c r="M72" s="12"/>
      <c r="N72" s="12"/>
      <c r="O72" s="12"/>
      <c r="P72" s="12"/>
      <c r="Q72" s="12"/>
      <c r="R72" s="12"/>
      <c r="S72" s="12"/>
      <c r="T72" s="12"/>
      <c r="U72" s="12"/>
      <c r="V72" s="12"/>
    </row>
    <row r="73" ht="60" customHeight="1" spans="1:22">
      <c r="A73" s="12"/>
      <c r="B73" s="11" t="s">
        <v>358</v>
      </c>
      <c r="C73" s="14"/>
      <c r="D73" s="14"/>
      <c r="E73" s="14"/>
      <c r="F73" s="11" t="s">
        <v>321</v>
      </c>
      <c r="G73" s="11" t="s">
        <v>359</v>
      </c>
      <c r="H73" s="14"/>
      <c r="I73" s="14"/>
      <c r="J73" s="15">
        <v>2100</v>
      </c>
      <c r="K73" s="12"/>
      <c r="L73" s="12"/>
      <c r="M73" s="12"/>
      <c r="N73" s="12"/>
      <c r="O73" s="12"/>
      <c r="P73" s="12"/>
      <c r="Q73" s="12"/>
      <c r="R73" s="12"/>
      <c r="S73" s="12"/>
      <c r="T73" s="12"/>
      <c r="U73" s="12"/>
      <c r="V73" s="12"/>
    </row>
    <row r="74" ht="79" customHeight="1" spans="1:22">
      <c r="A74" s="12"/>
      <c r="B74" s="11" t="s">
        <v>360</v>
      </c>
      <c r="C74" s="14"/>
      <c r="D74" s="14"/>
      <c r="E74" s="14"/>
      <c r="F74" s="11" t="s">
        <v>321</v>
      </c>
      <c r="G74" s="11" t="s">
        <v>361</v>
      </c>
      <c r="H74" s="14"/>
      <c r="I74" s="14"/>
      <c r="J74" s="15">
        <v>1000</v>
      </c>
      <c r="K74" s="12"/>
      <c r="L74" s="12"/>
      <c r="M74" s="12"/>
      <c r="N74" s="12"/>
      <c r="O74" s="12"/>
      <c r="P74" s="12"/>
      <c r="Q74" s="12"/>
      <c r="R74" s="12"/>
      <c r="S74" s="12"/>
      <c r="T74" s="12"/>
      <c r="U74" s="12"/>
      <c r="V74" s="12"/>
    </row>
    <row r="75" ht="78" customHeight="1" spans="1:22">
      <c r="A75" s="12"/>
      <c r="B75" s="11" t="s">
        <v>362</v>
      </c>
      <c r="C75" s="14"/>
      <c r="D75" s="14"/>
      <c r="E75" s="14"/>
      <c r="F75" s="11" t="s">
        <v>321</v>
      </c>
      <c r="G75" s="11" t="s">
        <v>363</v>
      </c>
      <c r="H75" s="14"/>
      <c r="I75" s="14"/>
      <c r="J75" s="15">
        <v>90</v>
      </c>
      <c r="K75" s="12"/>
      <c r="L75" s="12"/>
      <c r="M75" s="12"/>
      <c r="N75" s="12"/>
      <c r="O75" s="12"/>
      <c r="P75" s="12"/>
      <c r="Q75" s="12"/>
      <c r="R75" s="12"/>
      <c r="S75" s="12"/>
      <c r="T75" s="12"/>
      <c r="U75" s="12"/>
      <c r="V75" s="12"/>
    </row>
    <row r="76" ht="45" customHeight="1" spans="1:22">
      <c r="A76" s="12"/>
      <c r="B76" s="11" t="s">
        <v>364</v>
      </c>
      <c r="C76" s="14"/>
      <c r="D76" s="14"/>
      <c r="E76" s="14"/>
      <c r="F76" s="11" t="s">
        <v>321</v>
      </c>
      <c r="G76" s="11" t="s">
        <v>365</v>
      </c>
      <c r="H76" s="14"/>
      <c r="I76" s="14"/>
      <c r="J76" s="15">
        <v>1720</v>
      </c>
      <c r="K76" s="12"/>
      <c r="L76" s="12"/>
      <c r="M76" s="12"/>
      <c r="N76" s="12"/>
      <c r="O76" s="12"/>
      <c r="P76" s="12"/>
      <c r="Q76" s="12"/>
      <c r="R76" s="12"/>
      <c r="S76" s="12"/>
      <c r="T76" s="12"/>
      <c r="U76" s="12"/>
      <c r="V76" s="12"/>
    </row>
    <row r="77" ht="45" customHeight="1" spans="1:22">
      <c r="A77" s="12"/>
      <c r="B77" s="11" t="s">
        <v>366</v>
      </c>
      <c r="C77" s="14"/>
      <c r="D77" s="14"/>
      <c r="E77" s="14"/>
      <c r="F77" s="11" t="s">
        <v>321</v>
      </c>
      <c r="G77" s="11" t="s">
        <v>367</v>
      </c>
      <c r="H77" s="14"/>
      <c r="I77" s="14"/>
      <c r="J77" s="15">
        <v>1200</v>
      </c>
      <c r="K77" s="12"/>
      <c r="L77" s="12"/>
      <c r="M77" s="12"/>
      <c r="N77" s="12"/>
      <c r="O77" s="12"/>
      <c r="P77" s="12"/>
      <c r="Q77" s="12"/>
      <c r="R77" s="12"/>
      <c r="S77" s="12"/>
      <c r="T77" s="12"/>
      <c r="U77" s="12"/>
      <c r="V77" s="12"/>
    </row>
    <row r="78" ht="45" customHeight="1" spans="1:22">
      <c r="A78" s="12"/>
      <c r="B78" s="11" t="s">
        <v>368</v>
      </c>
      <c r="C78" s="14"/>
      <c r="D78" s="14"/>
      <c r="E78" s="14"/>
      <c r="F78" s="11" t="s">
        <v>321</v>
      </c>
      <c r="G78" s="11" t="s">
        <v>369</v>
      </c>
      <c r="H78" s="14"/>
      <c r="I78" s="14"/>
      <c r="J78" s="15">
        <v>264</v>
      </c>
      <c r="K78" s="12"/>
      <c r="L78" s="12"/>
      <c r="M78" s="12"/>
      <c r="N78" s="12"/>
      <c r="O78" s="12"/>
      <c r="P78" s="12"/>
      <c r="Q78" s="12"/>
      <c r="R78" s="12"/>
      <c r="S78" s="12"/>
      <c r="T78" s="12"/>
      <c r="U78" s="12"/>
      <c r="V78" s="12"/>
    </row>
    <row r="79" ht="45" customHeight="1" spans="1:22">
      <c r="A79" s="12"/>
      <c r="B79" s="11" t="s">
        <v>370</v>
      </c>
      <c r="C79" s="14"/>
      <c r="D79" s="14"/>
      <c r="E79" s="14"/>
      <c r="F79" s="11" t="s">
        <v>321</v>
      </c>
      <c r="G79" s="11" t="s">
        <v>371</v>
      </c>
      <c r="H79" s="14"/>
      <c r="I79" s="14"/>
      <c r="J79" s="15">
        <v>8861</v>
      </c>
      <c r="K79" s="12"/>
      <c r="L79" s="12"/>
      <c r="M79" s="12"/>
      <c r="N79" s="12"/>
      <c r="O79" s="12"/>
      <c r="P79" s="12"/>
      <c r="Q79" s="12"/>
      <c r="R79" s="12"/>
      <c r="S79" s="12"/>
      <c r="T79" s="12"/>
      <c r="U79" s="12"/>
      <c r="V79" s="12"/>
    </row>
    <row r="80" ht="45" customHeight="1" spans="1:22">
      <c r="A80" s="12"/>
      <c r="B80" s="11" t="s">
        <v>372</v>
      </c>
      <c r="C80" s="14"/>
      <c r="D80" s="14"/>
      <c r="E80" s="14"/>
      <c r="F80" s="11" t="s">
        <v>321</v>
      </c>
      <c r="G80" s="11" t="s">
        <v>373</v>
      </c>
      <c r="H80" s="14"/>
      <c r="I80" s="14"/>
      <c r="J80" s="15">
        <v>790</v>
      </c>
      <c r="K80" s="12"/>
      <c r="L80" s="12"/>
      <c r="M80" s="12"/>
      <c r="N80" s="12"/>
      <c r="O80" s="12"/>
      <c r="P80" s="12"/>
      <c r="Q80" s="12"/>
      <c r="R80" s="12"/>
      <c r="S80" s="12"/>
      <c r="T80" s="12"/>
      <c r="U80" s="12"/>
      <c r="V80" s="12"/>
    </row>
    <row r="81" ht="45" customHeight="1" spans="1:22">
      <c r="A81" s="12"/>
      <c r="B81" s="11" t="s">
        <v>374</v>
      </c>
      <c r="C81" s="14"/>
      <c r="D81" s="14"/>
      <c r="E81" s="14"/>
      <c r="F81" s="11" t="s">
        <v>348</v>
      </c>
      <c r="G81" s="11" t="s">
        <v>375</v>
      </c>
      <c r="H81" s="14"/>
      <c r="I81" s="14"/>
      <c r="J81" s="15">
        <v>432</v>
      </c>
      <c r="K81" s="12"/>
      <c r="L81" s="12"/>
      <c r="M81" s="12"/>
      <c r="N81" s="12"/>
      <c r="O81" s="12"/>
      <c r="P81" s="12"/>
      <c r="Q81" s="12"/>
      <c r="R81" s="12"/>
      <c r="S81" s="12"/>
      <c r="T81" s="12"/>
      <c r="U81" s="12"/>
      <c r="V81" s="12"/>
    </row>
    <row r="82" ht="45" customHeight="1" spans="1:22">
      <c r="A82" s="12"/>
      <c r="B82" s="11" t="s">
        <v>376</v>
      </c>
      <c r="C82" s="14"/>
      <c r="D82" s="14"/>
      <c r="E82" s="14"/>
      <c r="F82" s="11" t="s">
        <v>321</v>
      </c>
      <c r="G82" s="11" t="s">
        <v>377</v>
      </c>
      <c r="H82" s="14"/>
      <c r="I82" s="14"/>
      <c r="J82" s="15">
        <v>1826</v>
      </c>
      <c r="K82" s="12"/>
      <c r="L82" s="12"/>
      <c r="M82" s="12"/>
      <c r="N82" s="12"/>
      <c r="O82" s="12"/>
      <c r="P82" s="12"/>
      <c r="Q82" s="12"/>
      <c r="R82" s="12"/>
      <c r="S82" s="12"/>
      <c r="T82" s="12"/>
      <c r="U82" s="12"/>
      <c r="V82" s="12"/>
    </row>
    <row r="83" ht="45" customHeight="1" spans="1:22">
      <c r="A83" s="12"/>
      <c r="B83" s="11" t="s">
        <v>547</v>
      </c>
      <c r="C83" s="14"/>
      <c r="D83" s="14"/>
      <c r="E83" s="14"/>
      <c r="F83" s="11" t="s">
        <v>321</v>
      </c>
      <c r="G83" s="11" t="s">
        <v>548</v>
      </c>
      <c r="H83" s="14"/>
      <c r="I83" s="14"/>
      <c r="J83" s="15">
        <v>1152</v>
      </c>
      <c r="K83" s="12"/>
      <c r="L83" s="12"/>
      <c r="M83" s="12"/>
      <c r="N83" s="12"/>
      <c r="O83" s="12"/>
      <c r="P83" s="12"/>
      <c r="Q83" s="12"/>
      <c r="R83" s="12"/>
      <c r="S83" s="12"/>
      <c r="T83" s="12"/>
      <c r="U83" s="12"/>
      <c r="V83" s="12"/>
    </row>
    <row r="84" ht="45" customHeight="1" spans="1:22">
      <c r="A84" s="12"/>
      <c r="B84" s="11" t="s">
        <v>378</v>
      </c>
      <c r="C84" s="14"/>
      <c r="D84" s="14"/>
      <c r="E84" s="14"/>
      <c r="F84" s="11" t="s">
        <v>321</v>
      </c>
      <c r="G84" s="11" t="s">
        <v>379</v>
      </c>
      <c r="H84" s="14"/>
      <c r="I84" s="14"/>
      <c r="J84" s="15">
        <v>360</v>
      </c>
      <c r="K84" s="12"/>
      <c r="L84" s="12"/>
      <c r="M84" s="12"/>
      <c r="N84" s="12"/>
      <c r="O84" s="12"/>
      <c r="P84" s="12"/>
      <c r="Q84" s="12"/>
      <c r="R84" s="12"/>
      <c r="S84" s="12"/>
      <c r="T84" s="12"/>
      <c r="U84" s="12"/>
      <c r="V84" s="12"/>
    </row>
    <row r="85" ht="45" customHeight="1" spans="1:22">
      <c r="A85" s="12"/>
      <c r="B85" s="11" t="s">
        <v>380</v>
      </c>
      <c r="C85" s="14"/>
      <c r="D85" s="14"/>
      <c r="E85" s="14"/>
      <c r="F85" s="11" t="s">
        <v>321</v>
      </c>
      <c r="G85" s="11" t="s">
        <v>381</v>
      </c>
      <c r="H85" s="14"/>
      <c r="I85" s="14"/>
      <c r="J85" s="15">
        <v>720</v>
      </c>
      <c r="K85" s="12"/>
      <c r="L85" s="12"/>
      <c r="M85" s="12"/>
      <c r="N85" s="12"/>
      <c r="O85" s="12"/>
      <c r="P85" s="12"/>
      <c r="Q85" s="12"/>
      <c r="R85" s="12"/>
      <c r="S85" s="12"/>
      <c r="T85" s="12"/>
      <c r="U85" s="12"/>
      <c r="V85" s="12"/>
    </row>
    <row r="86" ht="45" customHeight="1" spans="1:22">
      <c r="A86" s="12"/>
      <c r="B86" s="11" t="s">
        <v>382</v>
      </c>
      <c r="C86" s="14"/>
      <c r="D86" s="14"/>
      <c r="E86" s="14"/>
      <c r="F86" s="11" t="s">
        <v>321</v>
      </c>
      <c r="G86" s="11" t="s">
        <v>383</v>
      </c>
      <c r="H86" s="14"/>
      <c r="I86" s="14"/>
      <c r="J86" s="15"/>
      <c r="K86" s="12"/>
      <c r="L86" s="12"/>
      <c r="M86" s="12"/>
      <c r="N86" s="12"/>
      <c r="O86" s="12"/>
      <c r="P86" s="12"/>
      <c r="Q86" s="12"/>
      <c r="R86" s="12"/>
      <c r="S86" s="12"/>
      <c r="T86" s="12"/>
      <c r="U86" s="12"/>
      <c r="V86" s="12"/>
    </row>
    <row r="87" ht="45" customHeight="1" spans="1:22">
      <c r="A87" s="12"/>
      <c r="B87" s="11" t="s">
        <v>384</v>
      </c>
      <c r="C87" s="14"/>
      <c r="D87" s="14"/>
      <c r="E87" s="14"/>
      <c r="F87" s="11" t="s">
        <v>385</v>
      </c>
      <c r="G87" s="11" t="s">
        <v>386</v>
      </c>
      <c r="H87" s="14"/>
      <c r="I87" s="14"/>
      <c r="J87" s="15">
        <v>10</v>
      </c>
      <c r="K87" s="12"/>
      <c r="L87" s="12"/>
      <c r="M87" s="12"/>
      <c r="N87" s="12"/>
      <c r="O87" s="12"/>
      <c r="P87" s="12"/>
      <c r="Q87" s="12"/>
      <c r="R87" s="12"/>
      <c r="S87" s="12"/>
      <c r="T87" s="12"/>
      <c r="U87" s="12"/>
      <c r="V87" s="12"/>
    </row>
    <row r="88" ht="45" customHeight="1" spans="1:22">
      <c r="A88" s="12"/>
      <c r="B88" s="11" t="s">
        <v>387</v>
      </c>
      <c r="C88" s="14"/>
      <c r="D88" s="14"/>
      <c r="E88" s="14"/>
      <c r="F88" s="11" t="s">
        <v>385</v>
      </c>
      <c r="G88" s="11" t="s">
        <v>388</v>
      </c>
      <c r="H88" s="14"/>
      <c r="I88" s="14"/>
      <c r="J88" s="15">
        <v>400</v>
      </c>
      <c r="K88" s="12"/>
      <c r="L88" s="12"/>
      <c r="M88" s="12"/>
      <c r="N88" s="12"/>
      <c r="O88" s="12"/>
      <c r="P88" s="12"/>
      <c r="Q88" s="12"/>
      <c r="R88" s="12"/>
      <c r="S88" s="12"/>
      <c r="T88" s="12"/>
      <c r="U88" s="12"/>
      <c r="V88" s="12"/>
    </row>
    <row r="89" ht="45" customHeight="1" spans="1:22">
      <c r="A89" s="12"/>
      <c r="B89" s="11" t="s">
        <v>389</v>
      </c>
      <c r="C89" s="14"/>
      <c r="D89" s="14"/>
      <c r="E89" s="14"/>
      <c r="F89" s="11" t="s">
        <v>385</v>
      </c>
      <c r="G89" s="11" t="s">
        <v>390</v>
      </c>
      <c r="H89" s="14"/>
      <c r="I89" s="14"/>
      <c r="J89" s="15">
        <v>1000</v>
      </c>
      <c r="K89" s="12"/>
      <c r="L89" s="12"/>
      <c r="M89" s="12"/>
      <c r="N89" s="12"/>
      <c r="O89" s="12"/>
      <c r="P89" s="12"/>
      <c r="Q89" s="12"/>
      <c r="R89" s="12"/>
      <c r="S89" s="12"/>
      <c r="T89" s="12"/>
      <c r="U89" s="12"/>
      <c r="V89" s="12"/>
    </row>
    <row r="90" ht="45" customHeight="1" spans="1:22">
      <c r="A90" s="12"/>
      <c r="B90" s="11" t="s">
        <v>391</v>
      </c>
      <c r="C90" s="14"/>
      <c r="D90" s="14"/>
      <c r="E90" s="14"/>
      <c r="F90" s="11" t="s">
        <v>392</v>
      </c>
      <c r="G90" s="11" t="s">
        <v>393</v>
      </c>
      <c r="H90" s="14"/>
      <c r="I90" s="14"/>
      <c r="J90" s="15">
        <v>40</v>
      </c>
      <c r="K90" s="12"/>
      <c r="L90" s="12"/>
      <c r="M90" s="12"/>
      <c r="N90" s="12"/>
      <c r="O90" s="12"/>
      <c r="P90" s="12"/>
      <c r="Q90" s="12"/>
      <c r="R90" s="12"/>
      <c r="S90" s="12"/>
      <c r="T90" s="12"/>
      <c r="U90" s="12"/>
      <c r="V90" s="12"/>
    </row>
    <row r="91" ht="45" customHeight="1" spans="1:22">
      <c r="A91" s="12"/>
      <c r="B91" s="11" t="s">
        <v>394</v>
      </c>
      <c r="C91" s="14"/>
      <c r="D91" s="14"/>
      <c r="E91" s="14"/>
      <c r="F91" s="11" t="s">
        <v>321</v>
      </c>
      <c r="G91" s="11" t="s">
        <v>395</v>
      </c>
      <c r="H91" s="14"/>
      <c r="I91" s="14"/>
      <c r="J91" s="15">
        <v>200</v>
      </c>
      <c r="K91" s="12"/>
      <c r="L91" s="12"/>
      <c r="M91" s="12"/>
      <c r="N91" s="12"/>
      <c r="O91" s="12"/>
      <c r="P91" s="12"/>
      <c r="Q91" s="12"/>
      <c r="R91" s="12"/>
      <c r="S91" s="12"/>
      <c r="T91" s="12"/>
      <c r="U91" s="12"/>
      <c r="V91" s="12"/>
    </row>
    <row r="92" ht="45" customHeight="1" spans="1:22">
      <c r="A92" s="12"/>
      <c r="B92" s="11" t="s">
        <v>396</v>
      </c>
      <c r="C92" s="14"/>
      <c r="D92" s="14"/>
      <c r="E92" s="14"/>
      <c r="F92" s="11" t="s">
        <v>321</v>
      </c>
      <c r="G92" s="11" t="s">
        <v>397</v>
      </c>
      <c r="H92" s="14"/>
      <c r="I92" s="14"/>
      <c r="J92" s="15">
        <v>14250</v>
      </c>
      <c r="K92" s="12"/>
      <c r="L92" s="12"/>
      <c r="M92" s="12"/>
      <c r="N92" s="12"/>
      <c r="O92" s="12"/>
      <c r="P92" s="12"/>
      <c r="Q92" s="12"/>
      <c r="R92" s="12"/>
      <c r="S92" s="12"/>
      <c r="T92" s="12"/>
      <c r="U92" s="12"/>
      <c r="V92" s="12"/>
    </row>
    <row r="93" ht="71" customHeight="1" spans="1:22">
      <c r="A93" s="12"/>
      <c r="B93" s="20" t="s">
        <v>398</v>
      </c>
      <c r="C93" s="14"/>
      <c r="D93" s="14"/>
      <c r="E93" s="14"/>
      <c r="F93" s="11"/>
      <c r="G93" s="11"/>
      <c r="H93" s="14"/>
      <c r="I93" s="14"/>
      <c r="J93" s="15">
        <f>SUM(J94:J111)</f>
        <v>45365.1</v>
      </c>
      <c r="K93" s="12"/>
      <c r="L93" s="12"/>
      <c r="M93" s="12"/>
      <c r="N93" s="12"/>
      <c r="O93" s="12"/>
      <c r="P93" s="12"/>
      <c r="Q93" s="12"/>
      <c r="R93" s="12"/>
      <c r="S93" s="12"/>
      <c r="T93" s="12"/>
      <c r="U93" s="12"/>
      <c r="V93" s="12"/>
    </row>
    <row r="94" ht="59" customHeight="1" spans="1:22">
      <c r="A94" s="12"/>
      <c r="B94" s="11" t="s">
        <v>399</v>
      </c>
      <c r="C94" s="14"/>
      <c r="D94" s="14"/>
      <c r="E94" s="14"/>
      <c r="F94" s="11" t="s">
        <v>398</v>
      </c>
      <c r="G94" s="11" t="s">
        <v>400</v>
      </c>
      <c r="H94" s="14"/>
      <c r="I94" s="14"/>
      <c r="J94" s="15">
        <v>560</v>
      </c>
      <c r="K94" s="12"/>
      <c r="L94" s="12"/>
      <c r="M94" s="12"/>
      <c r="N94" s="12"/>
      <c r="O94" s="12"/>
      <c r="P94" s="12"/>
      <c r="Q94" s="12"/>
      <c r="R94" s="12"/>
      <c r="S94" s="12"/>
      <c r="T94" s="12"/>
      <c r="U94" s="12"/>
      <c r="V94" s="12"/>
    </row>
    <row r="95" ht="48" customHeight="1" spans="1:22">
      <c r="A95" s="12"/>
      <c r="B95" s="11" t="s">
        <v>401</v>
      </c>
      <c r="C95" s="14"/>
      <c r="D95" s="14"/>
      <c r="E95" s="14"/>
      <c r="F95" s="11" t="s">
        <v>402</v>
      </c>
      <c r="G95" s="11" t="s">
        <v>403</v>
      </c>
      <c r="H95" s="14"/>
      <c r="I95" s="14"/>
      <c r="J95" s="15">
        <v>300</v>
      </c>
      <c r="K95" s="12"/>
      <c r="L95" s="12"/>
      <c r="M95" s="12"/>
      <c r="N95" s="12"/>
      <c r="O95" s="12"/>
      <c r="P95" s="12"/>
      <c r="Q95" s="12"/>
      <c r="R95" s="12"/>
      <c r="S95" s="12"/>
      <c r="T95" s="12"/>
      <c r="U95" s="12"/>
      <c r="V95" s="12"/>
    </row>
    <row r="96" ht="71" customHeight="1" spans="1:22">
      <c r="A96" s="12"/>
      <c r="B96" s="11" t="s">
        <v>404</v>
      </c>
      <c r="C96" s="14"/>
      <c r="D96" s="14"/>
      <c r="E96" s="14"/>
      <c r="F96" s="11" t="s">
        <v>405</v>
      </c>
      <c r="G96" s="11" t="s">
        <v>406</v>
      </c>
      <c r="H96" s="14"/>
      <c r="I96" s="14"/>
      <c r="J96" s="15">
        <v>3930</v>
      </c>
      <c r="K96" s="12"/>
      <c r="L96" s="12"/>
      <c r="M96" s="12"/>
      <c r="N96" s="12"/>
      <c r="O96" s="12"/>
      <c r="P96" s="12"/>
      <c r="Q96" s="12"/>
      <c r="R96" s="12"/>
      <c r="S96" s="12"/>
      <c r="T96" s="12"/>
      <c r="U96" s="12"/>
      <c r="V96" s="12"/>
    </row>
    <row r="97" ht="41" customHeight="1" spans="1:22">
      <c r="A97" s="12"/>
      <c r="B97" s="11" t="s">
        <v>407</v>
      </c>
      <c r="C97" s="14"/>
      <c r="D97" s="14"/>
      <c r="E97" s="14"/>
      <c r="F97" s="11" t="s">
        <v>408</v>
      </c>
      <c r="G97" s="11" t="s">
        <v>409</v>
      </c>
      <c r="H97" s="14"/>
      <c r="I97" s="14"/>
      <c r="J97" s="15">
        <v>820</v>
      </c>
      <c r="K97" s="12"/>
      <c r="L97" s="12"/>
      <c r="M97" s="12"/>
      <c r="N97" s="12"/>
      <c r="O97" s="12"/>
      <c r="P97" s="12"/>
      <c r="Q97" s="12"/>
      <c r="R97" s="12"/>
      <c r="S97" s="12"/>
      <c r="T97" s="12"/>
      <c r="U97" s="12"/>
      <c r="V97" s="12"/>
    </row>
    <row r="98" ht="39" customHeight="1" spans="1:22">
      <c r="A98" s="12"/>
      <c r="B98" s="11" t="s">
        <v>410</v>
      </c>
      <c r="C98" s="14"/>
      <c r="D98" s="14"/>
      <c r="E98" s="14"/>
      <c r="F98" s="11" t="s">
        <v>411</v>
      </c>
      <c r="G98" s="11" t="s">
        <v>412</v>
      </c>
      <c r="H98" s="14"/>
      <c r="I98" s="14"/>
      <c r="J98" s="15">
        <v>2000</v>
      </c>
      <c r="K98" s="12"/>
      <c r="L98" s="12"/>
      <c r="M98" s="12"/>
      <c r="N98" s="12"/>
      <c r="O98" s="12"/>
      <c r="P98" s="12"/>
      <c r="Q98" s="12"/>
      <c r="R98" s="12"/>
      <c r="S98" s="12"/>
      <c r="T98" s="12"/>
      <c r="U98" s="12"/>
      <c r="V98" s="12"/>
    </row>
    <row r="99" ht="71" customHeight="1" spans="1:22">
      <c r="A99" s="21"/>
      <c r="B99" s="11" t="s">
        <v>413</v>
      </c>
      <c r="C99" s="14"/>
      <c r="D99" s="14"/>
      <c r="E99" s="14"/>
      <c r="F99" s="11" t="s">
        <v>398</v>
      </c>
      <c r="G99" s="11" t="s">
        <v>414</v>
      </c>
      <c r="H99" s="14"/>
      <c r="I99" s="14"/>
      <c r="J99" s="15">
        <v>2901</v>
      </c>
      <c r="K99" s="12"/>
      <c r="L99" s="12"/>
      <c r="M99" s="12"/>
      <c r="N99" s="12"/>
      <c r="O99" s="12"/>
      <c r="P99" s="12"/>
      <c r="Q99" s="12"/>
      <c r="R99" s="12"/>
      <c r="S99" s="12"/>
      <c r="T99" s="12"/>
      <c r="U99" s="12"/>
      <c r="V99" s="12"/>
    </row>
    <row r="100" ht="71" customHeight="1" spans="1:22">
      <c r="A100" s="12"/>
      <c r="B100" s="11" t="s">
        <v>415</v>
      </c>
      <c r="C100" s="14"/>
      <c r="D100" s="14"/>
      <c r="E100" s="14"/>
      <c r="F100" s="11" t="s">
        <v>398</v>
      </c>
      <c r="G100" s="11" t="s">
        <v>416</v>
      </c>
      <c r="H100" s="14"/>
      <c r="I100" s="14"/>
      <c r="J100" s="15">
        <v>1420</v>
      </c>
      <c r="K100" s="12"/>
      <c r="L100" s="12"/>
      <c r="M100" s="12"/>
      <c r="N100" s="12"/>
      <c r="O100" s="12"/>
      <c r="P100" s="12"/>
      <c r="Q100" s="12"/>
      <c r="R100" s="12"/>
      <c r="S100" s="12"/>
      <c r="T100" s="12"/>
      <c r="U100" s="12"/>
      <c r="V100" s="12"/>
    </row>
    <row r="101" ht="71" customHeight="1" spans="1:22">
      <c r="A101" s="12"/>
      <c r="B101" s="11" t="s">
        <v>417</v>
      </c>
      <c r="C101" s="14"/>
      <c r="D101" s="14"/>
      <c r="E101" s="14"/>
      <c r="F101" s="11" t="s">
        <v>398</v>
      </c>
      <c r="G101" s="11" t="s">
        <v>418</v>
      </c>
      <c r="H101" s="14"/>
      <c r="I101" s="14"/>
      <c r="J101" s="15">
        <v>3057.6</v>
      </c>
      <c r="K101" s="12"/>
      <c r="L101" s="12"/>
      <c r="M101" s="12"/>
      <c r="N101" s="12"/>
      <c r="O101" s="12"/>
      <c r="P101" s="12"/>
      <c r="Q101" s="12"/>
      <c r="R101" s="12"/>
      <c r="S101" s="12"/>
      <c r="T101" s="12"/>
      <c r="U101" s="12"/>
      <c r="V101" s="12"/>
    </row>
    <row r="102" ht="42" customHeight="1" spans="1:22">
      <c r="A102" s="12"/>
      <c r="B102" s="11" t="s">
        <v>419</v>
      </c>
      <c r="C102" s="14"/>
      <c r="D102" s="14"/>
      <c r="E102" s="14"/>
      <c r="F102" s="11" t="s">
        <v>398</v>
      </c>
      <c r="G102" s="11" t="s">
        <v>420</v>
      </c>
      <c r="H102" s="14"/>
      <c r="I102" s="14"/>
      <c r="J102" s="15">
        <v>600</v>
      </c>
      <c r="K102" s="12"/>
      <c r="L102" s="12"/>
      <c r="M102" s="12"/>
      <c r="N102" s="12"/>
      <c r="O102" s="12"/>
      <c r="P102" s="12"/>
      <c r="Q102" s="12"/>
      <c r="R102" s="12"/>
      <c r="S102" s="12"/>
      <c r="T102" s="12"/>
      <c r="U102" s="12"/>
      <c r="V102" s="12"/>
    </row>
    <row r="103" ht="39" customHeight="1" spans="1:22">
      <c r="A103" s="12"/>
      <c r="B103" s="11" t="s">
        <v>421</v>
      </c>
      <c r="C103" s="14"/>
      <c r="D103" s="14"/>
      <c r="E103" s="14"/>
      <c r="F103" s="11" t="s">
        <v>422</v>
      </c>
      <c r="G103" s="11" t="s">
        <v>423</v>
      </c>
      <c r="H103" s="14"/>
      <c r="I103" s="14"/>
      <c r="J103" s="15">
        <v>10.5</v>
      </c>
      <c r="K103" s="12"/>
      <c r="L103" s="12"/>
      <c r="M103" s="12"/>
      <c r="N103" s="12"/>
      <c r="O103" s="12"/>
      <c r="P103" s="12"/>
      <c r="Q103" s="12"/>
      <c r="R103" s="12"/>
      <c r="S103" s="12"/>
      <c r="T103" s="12"/>
      <c r="U103" s="12"/>
      <c r="V103" s="12"/>
    </row>
    <row r="104" ht="39" customHeight="1" spans="1:22">
      <c r="A104" s="12"/>
      <c r="B104" s="11" t="s">
        <v>424</v>
      </c>
      <c r="C104" s="14"/>
      <c r="D104" s="14"/>
      <c r="E104" s="14"/>
      <c r="F104" s="11" t="s">
        <v>402</v>
      </c>
      <c r="G104" s="11" t="s">
        <v>425</v>
      </c>
      <c r="H104" s="14"/>
      <c r="I104" s="14"/>
      <c r="J104" s="15">
        <v>150</v>
      </c>
      <c r="K104" s="12"/>
      <c r="L104" s="12"/>
      <c r="M104" s="12"/>
      <c r="N104" s="12"/>
      <c r="O104" s="12"/>
      <c r="P104" s="12"/>
      <c r="Q104" s="12"/>
      <c r="R104" s="12"/>
      <c r="S104" s="12"/>
      <c r="T104" s="12"/>
      <c r="U104" s="12"/>
      <c r="V104" s="12"/>
    </row>
    <row r="105" ht="39" customHeight="1" spans="1:22">
      <c r="A105" s="12"/>
      <c r="B105" s="11" t="s">
        <v>426</v>
      </c>
      <c r="C105" s="14"/>
      <c r="D105" s="14"/>
      <c r="E105" s="14"/>
      <c r="F105" s="11" t="s">
        <v>398</v>
      </c>
      <c r="G105" s="11" t="s">
        <v>427</v>
      </c>
      <c r="H105" s="14"/>
      <c r="I105" s="14"/>
      <c r="J105" s="15">
        <v>20000</v>
      </c>
      <c r="K105" s="12"/>
      <c r="L105" s="12"/>
      <c r="M105" s="12"/>
      <c r="N105" s="12"/>
      <c r="O105" s="12"/>
      <c r="P105" s="12"/>
      <c r="Q105" s="12"/>
      <c r="R105" s="12"/>
      <c r="S105" s="12"/>
      <c r="T105" s="12"/>
      <c r="U105" s="12"/>
      <c r="V105" s="12"/>
    </row>
    <row r="106" ht="39" customHeight="1" spans="1:22">
      <c r="A106" s="12"/>
      <c r="B106" s="11" t="s">
        <v>428</v>
      </c>
      <c r="C106" s="14"/>
      <c r="D106" s="14"/>
      <c r="E106" s="14"/>
      <c r="F106" s="11" t="s">
        <v>429</v>
      </c>
      <c r="G106" s="11" t="s">
        <v>430</v>
      </c>
      <c r="H106" s="14"/>
      <c r="I106" s="14"/>
      <c r="J106" s="15">
        <v>3016</v>
      </c>
      <c r="K106" s="12"/>
      <c r="L106" s="12"/>
      <c r="M106" s="12"/>
      <c r="N106" s="12"/>
      <c r="O106" s="12"/>
      <c r="P106" s="12"/>
      <c r="Q106" s="12"/>
      <c r="R106" s="12"/>
      <c r="S106" s="12"/>
      <c r="T106" s="12"/>
      <c r="U106" s="12"/>
      <c r="V106" s="12"/>
    </row>
    <row r="107" ht="39" customHeight="1" spans="1:22">
      <c r="A107" s="12"/>
      <c r="B107" s="11" t="s">
        <v>431</v>
      </c>
      <c r="C107" s="14"/>
      <c r="D107" s="14"/>
      <c r="E107" s="14"/>
      <c r="F107" s="11" t="s">
        <v>422</v>
      </c>
      <c r="G107" s="11" t="s">
        <v>432</v>
      </c>
      <c r="H107" s="14"/>
      <c r="I107" s="14"/>
      <c r="J107" s="15">
        <v>5000</v>
      </c>
      <c r="K107" s="12"/>
      <c r="L107" s="12"/>
      <c r="M107" s="12"/>
      <c r="N107" s="12"/>
      <c r="O107" s="12"/>
      <c r="P107" s="12"/>
      <c r="Q107" s="12"/>
      <c r="R107" s="12"/>
      <c r="S107" s="12"/>
      <c r="T107" s="12"/>
      <c r="U107" s="12"/>
      <c r="V107" s="12"/>
    </row>
    <row r="108" ht="27" customHeight="1" spans="1:22">
      <c r="A108" s="12"/>
      <c r="B108" s="11" t="s">
        <v>433</v>
      </c>
      <c r="C108" s="14"/>
      <c r="D108" s="14"/>
      <c r="E108" s="14"/>
      <c r="F108" s="11" t="s">
        <v>434</v>
      </c>
      <c r="G108" s="11" t="s">
        <v>435</v>
      </c>
      <c r="H108" s="14"/>
      <c r="I108" s="14"/>
      <c r="J108" s="15">
        <v>200</v>
      </c>
      <c r="K108" s="12"/>
      <c r="L108" s="12"/>
      <c r="M108" s="12"/>
      <c r="N108" s="12"/>
      <c r="O108" s="12"/>
      <c r="P108" s="12"/>
      <c r="Q108" s="12"/>
      <c r="R108" s="12"/>
      <c r="S108" s="12"/>
      <c r="T108" s="12"/>
      <c r="U108" s="12"/>
      <c r="V108" s="12"/>
    </row>
    <row r="109" ht="25" customHeight="1" spans="1:22">
      <c r="A109" s="12"/>
      <c r="B109" s="11" t="s">
        <v>436</v>
      </c>
      <c r="C109" s="14"/>
      <c r="D109" s="14"/>
      <c r="E109" s="14"/>
      <c r="F109" s="11" t="s">
        <v>437</v>
      </c>
      <c r="G109" s="11" t="s">
        <v>438</v>
      </c>
      <c r="H109" s="14"/>
      <c r="I109" s="14"/>
      <c r="J109" s="15">
        <v>150</v>
      </c>
      <c r="K109" s="12"/>
      <c r="L109" s="12"/>
      <c r="M109" s="12"/>
      <c r="N109" s="12"/>
      <c r="O109" s="12"/>
      <c r="P109" s="12"/>
      <c r="Q109" s="12"/>
      <c r="R109" s="12"/>
      <c r="S109" s="12"/>
      <c r="T109" s="12"/>
      <c r="U109" s="12"/>
      <c r="V109" s="12"/>
    </row>
    <row r="110" ht="39" customHeight="1" spans="1:22">
      <c r="A110" s="12"/>
      <c r="B110" s="11" t="s">
        <v>439</v>
      </c>
      <c r="C110" s="14"/>
      <c r="D110" s="14"/>
      <c r="E110" s="14"/>
      <c r="F110" s="11" t="s">
        <v>440</v>
      </c>
      <c r="G110" s="11" t="s">
        <v>441</v>
      </c>
      <c r="H110" s="14"/>
      <c r="I110" s="14"/>
      <c r="J110" s="15">
        <v>650</v>
      </c>
      <c r="K110" s="12"/>
      <c r="L110" s="12"/>
      <c r="M110" s="12"/>
      <c r="N110" s="12"/>
      <c r="O110" s="12"/>
      <c r="P110" s="12"/>
      <c r="Q110" s="12"/>
      <c r="R110" s="12"/>
      <c r="S110" s="12"/>
      <c r="T110" s="12"/>
      <c r="U110" s="12"/>
      <c r="V110" s="12"/>
    </row>
    <row r="111" ht="28" customHeight="1" spans="1:22">
      <c r="A111" s="12"/>
      <c r="B111" s="11" t="s">
        <v>442</v>
      </c>
      <c r="C111" s="14"/>
      <c r="D111" s="14"/>
      <c r="E111" s="14"/>
      <c r="F111" s="11" t="s">
        <v>437</v>
      </c>
      <c r="G111" s="11" t="s">
        <v>443</v>
      </c>
      <c r="H111" s="14"/>
      <c r="I111" s="14"/>
      <c r="J111" s="15">
        <v>600</v>
      </c>
      <c r="K111" s="12"/>
      <c r="L111" s="12"/>
      <c r="M111" s="12"/>
      <c r="N111" s="12"/>
      <c r="O111" s="12"/>
      <c r="P111" s="12"/>
      <c r="Q111" s="12"/>
      <c r="R111" s="12"/>
      <c r="S111" s="12"/>
      <c r="T111" s="12"/>
      <c r="U111" s="12"/>
      <c r="V111" s="12"/>
    </row>
    <row r="112" ht="71" customHeight="1" spans="1:22">
      <c r="A112" s="12"/>
      <c r="B112" s="13" t="s">
        <v>444</v>
      </c>
      <c r="C112" s="14"/>
      <c r="D112" s="14"/>
      <c r="E112" s="14"/>
      <c r="F112" s="14"/>
      <c r="G112" s="14"/>
      <c r="H112" s="14"/>
      <c r="I112" s="14"/>
      <c r="J112" s="15">
        <f>SUM(J113:J125)</f>
        <v>17880</v>
      </c>
      <c r="K112" s="12"/>
      <c r="L112" s="12"/>
      <c r="M112" s="12"/>
      <c r="N112" s="12"/>
      <c r="O112" s="12"/>
      <c r="P112" s="12"/>
      <c r="Q112" s="12"/>
      <c r="R112" s="12"/>
      <c r="S112" s="12"/>
      <c r="T112" s="12"/>
      <c r="U112" s="12"/>
      <c r="V112" s="12"/>
    </row>
    <row r="113" ht="46" customHeight="1" spans="1:22">
      <c r="A113" s="12"/>
      <c r="B113" s="22" t="s">
        <v>445</v>
      </c>
      <c r="C113" s="14"/>
      <c r="D113" s="14"/>
      <c r="E113" s="14"/>
      <c r="F113" s="11" t="s">
        <v>446</v>
      </c>
      <c r="G113" s="11" t="s">
        <v>447</v>
      </c>
      <c r="H113" s="14"/>
      <c r="I113" s="14"/>
      <c r="J113" s="15">
        <v>1000</v>
      </c>
      <c r="K113" s="12"/>
      <c r="L113" s="12"/>
      <c r="M113" s="12"/>
      <c r="N113" s="12"/>
      <c r="O113" s="12"/>
      <c r="P113" s="12"/>
      <c r="Q113" s="12"/>
      <c r="R113" s="12"/>
      <c r="S113" s="12"/>
      <c r="T113" s="12"/>
      <c r="U113" s="12"/>
      <c r="V113" s="12"/>
    </row>
    <row r="114" ht="46" customHeight="1" spans="1:22">
      <c r="A114" s="12"/>
      <c r="B114" s="22" t="s">
        <v>448</v>
      </c>
      <c r="C114" s="14"/>
      <c r="D114" s="14"/>
      <c r="E114" s="14"/>
      <c r="F114" s="14" t="s">
        <v>449</v>
      </c>
      <c r="G114" s="23" t="s">
        <v>450</v>
      </c>
      <c r="H114" s="14"/>
      <c r="I114" s="14"/>
      <c r="J114" s="15">
        <v>220</v>
      </c>
      <c r="K114" s="12"/>
      <c r="L114" s="12"/>
      <c r="M114" s="12"/>
      <c r="N114" s="12"/>
      <c r="O114" s="12"/>
      <c r="P114" s="12"/>
      <c r="Q114" s="12"/>
      <c r="R114" s="12"/>
      <c r="S114" s="12"/>
      <c r="T114" s="12"/>
      <c r="U114" s="12"/>
      <c r="V114" s="12"/>
    </row>
    <row r="115" ht="46" customHeight="1" spans="1:22">
      <c r="A115" s="12"/>
      <c r="B115" s="22" t="s">
        <v>451</v>
      </c>
      <c r="C115" s="14"/>
      <c r="D115" s="14"/>
      <c r="E115" s="14"/>
      <c r="F115" s="22" t="s">
        <v>452</v>
      </c>
      <c r="G115" s="24" t="s">
        <v>453</v>
      </c>
      <c r="H115" s="14"/>
      <c r="I115" s="14"/>
      <c r="J115" s="15">
        <v>1000</v>
      </c>
      <c r="K115" s="12"/>
      <c r="L115" s="12"/>
      <c r="M115" s="12"/>
      <c r="N115" s="12"/>
      <c r="O115" s="12"/>
      <c r="P115" s="12"/>
      <c r="Q115" s="12"/>
      <c r="R115" s="12"/>
      <c r="S115" s="12"/>
      <c r="T115" s="12"/>
      <c r="U115" s="12"/>
      <c r="V115" s="12"/>
    </row>
    <row r="116" ht="46" customHeight="1" spans="1:22">
      <c r="A116" s="12"/>
      <c r="B116" s="22" t="s">
        <v>454</v>
      </c>
      <c r="C116" s="14"/>
      <c r="D116" s="14"/>
      <c r="E116" s="14"/>
      <c r="F116" s="14" t="s">
        <v>455</v>
      </c>
      <c r="G116" s="24" t="s">
        <v>456</v>
      </c>
      <c r="H116" s="14"/>
      <c r="I116" s="14"/>
      <c r="J116" s="15">
        <v>3000</v>
      </c>
      <c r="K116" s="12"/>
      <c r="L116" s="12"/>
      <c r="M116" s="12"/>
      <c r="N116" s="12"/>
      <c r="O116" s="12"/>
      <c r="P116" s="12"/>
      <c r="Q116" s="12"/>
      <c r="R116" s="12"/>
      <c r="S116" s="12"/>
      <c r="T116" s="12"/>
      <c r="U116" s="12"/>
      <c r="V116" s="12"/>
    </row>
    <row r="117" ht="46" customHeight="1" spans="1:22">
      <c r="A117" s="12"/>
      <c r="B117" s="22" t="s">
        <v>457</v>
      </c>
      <c r="C117" s="14"/>
      <c r="D117" s="14"/>
      <c r="E117" s="14"/>
      <c r="F117" s="14" t="s">
        <v>458</v>
      </c>
      <c r="G117" s="23" t="s">
        <v>459</v>
      </c>
      <c r="H117" s="14"/>
      <c r="I117" s="14"/>
      <c r="J117" s="15">
        <v>2000</v>
      </c>
      <c r="K117" s="12"/>
      <c r="L117" s="12"/>
      <c r="M117" s="12"/>
      <c r="N117" s="12"/>
      <c r="O117" s="12"/>
      <c r="P117" s="12"/>
      <c r="Q117" s="12"/>
      <c r="R117" s="12"/>
      <c r="S117" s="12"/>
      <c r="T117" s="12"/>
      <c r="U117" s="12"/>
      <c r="V117" s="12"/>
    </row>
    <row r="118" ht="46" customHeight="1" spans="1:22">
      <c r="A118" s="12"/>
      <c r="B118" s="22" t="s">
        <v>460</v>
      </c>
      <c r="C118" s="14"/>
      <c r="D118" s="14"/>
      <c r="E118" s="14"/>
      <c r="F118" s="14" t="s">
        <v>461</v>
      </c>
      <c r="G118" s="24" t="s">
        <v>462</v>
      </c>
      <c r="H118" s="14"/>
      <c r="I118" s="14"/>
      <c r="J118" s="15">
        <v>1000</v>
      </c>
      <c r="K118" s="12"/>
      <c r="L118" s="12"/>
      <c r="M118" s="12"/>
      <c r="N118" s="12"/>
      <c r="O118" s="12"/>
      <c r="P118" s="12"/>
      <c r="Q118" s="12"/>
      <c r="R118" s="12"/>
      <c r="S118" s="12"/>
      <c r="T118" s="12"/>
      <c r="U118" s="12"/>
      <c r="V118" s="12"/>
    </row>
    <row r="119" ht="46" customHeight="1" spans="1:22">
      <c r="A119" s="21"/>
      <c r="B119" s="22" t="s">
        <v>463</v>
      </c>
      <c r="C119" s="14"/>
      <c r="D119" s="14"/>
      <c r="E119" s="14"/>
      <c r="F119" s="14" t="s">
        <v>449</v>
      </c>
      <c r="G119" s="24" t="s">
        <v>464</v>
      </c>
      <c r="H119" s="14"/>
      <c r="I119" s="14"/>
      <c r="J119" s="15">
        <v>500</v>
      </c>
      <c r="K119" s="12"/>
      <c r="L119" s="12"/>
      <c r="M119" s="12"/>
      <c r="N119" s="12"/>
      <c r="O119" s="12"/>
      <c r="P119" s="12"/>
      <c r="Q119" s="12"/>
      <c r="R119" s="12"/>
      <c r="S119" s="12"/>
      <c r="T119" s="12"/>
      <c r="U119" s="12"/>
      <c r="V119" s="12"/>
    </row>
    <row r="120" ht="44" customHeight="1" spans="1:22">
      <c r="A120" s="12"/>
      <c r="B120" s="25" t="s">
        <v>465</v>
      </c>
      <c r="C120" s="14"/>
      <c r="D120" s="14"/>
      <c r="E120" s="14"/>
      <c r="F120" s="14"/>
      <c r="G120" s="14"/>
      <c r="H120" s="14"/>
      <c r="I120" s="14"/>
      <c r="J120" s="15">
        <f>SUM(J121:J125)</f>
        <v>4580</v>
      </c>
      <c r="K120" s="12"/>
      <c r="L120" s="12"/>
      <c r="M120" s="12"/>
      <c r="N120" s="12"/>
      <c r="O120" s="12"/>
      <c r="P120" s="12"/>
      <c r="Q120" s="12"/>
      <c r="R120" s="12"/>
      <c r="S120" s="12"/>
      <c r="T120" s="12"/>
      <c r="U120" s="12"/>
      <c r="V120" s="12"/>
    </row>
    <row r="121" ht="44" customHeight="1" spans="1:22">
      <c r="A121" s="12"/>
      <c r="B121" s="22" t="s">
        <v>466</v>
      </c>
      <c r="C121" s="14"/>
      <c r="D121" s="14"/>
      <c r="E121" s="14"/>
      <c r="F121" s="14"/>
      <c r="G121" s="22" t="s">
        <v>467</v>
      </c>
      <c r="H121" s="14"/>
      <c r="I121" s="14"/>
      <c r="J121" s="28">
        <v>580</v>
      </c>
      <c r="K121" s="12"/>
      <c r="L121" s="12"/>
      <c r="M121" s="12"/>
      <c r="N121" s="12"/>
      <c r="O121" s="12"/>
      <c r="P121" s="12"/>
      <c r="Q121" s="12"/>
      <c r="R121" s="12"/>
      <c r="S121" s="12"/>
      <c r="T121" s="12"/>
      <c r="U121" s="12"/>
      <c r="V121" s="12"/>
    </row>
    <row r="122" ht="44" customHeight="1" spans="1:22">
      <c r="A122" s="12"/>
      <c r="B122" s="22" t="s">
        <v>468</v>
      </c>
      <c r="C122" s="14"/>
      <c r="D122" s="14"/>
      <c r="E122" s="14"/>
      <c r="F122" s="14"/>
      <c r="G122" s="22" t="s">
        <v>469</v>
      </c>
      <c r="H122" s="14"/>
      <c r="I122" s="14"/>
      <c r="J122" s="28">
        <v>1300</v>
      </c>
      <c r="K122" s="12"/>
      <c r="L122" s="12"/>
      <c r="M122" s="12"/>
      <c r="N122" s="12"/>
      <c r="O122" s="12"/>
      <c r="P122" s="12"/>
      <c r="Q122" s="12"/>
      <c r="R122" s="12"/>
      <c r="S122" s="12"/>
      <c r="T122" s="12"/>
      <c r="U122" s="12"/>
      <c r="V122" s="12"/>
    </row>
    <row r="123" ht="44" customHeight="1" spans="1:22">
      <c r="A123" s="12"/>
      <c r="B123" s="22" t="s">
        <v>470</v>
      </c>
      <c r="C123" s="14"/>
      <c r="D123" s="14"/>
      <c r="E123" s="14"/>
      <c r="F123" s="14"/>
      <c r="G123" s="22" t="s">
        <v>471</v>
      </c>
      <c r="H123" s="14"/>
      <c r="I123" s="14"/>
      <c r="J123" s="28">
        <v>250</v>
      </c>
      <c r="K123" s="12"/>
      <c r="L123" s="12"/>
      <c r="M123" s="12"/>
      <c r="N123" s="12"/>
      <c r="O123" s="12"/>
      <c r="P123" s="12"/>
      <c r="Q123" s="12"/>
      <c r="R123" s="12"/>
      <c r="S123" s="12"/>
      <c r="T123" s="12"/>
      <c r="U123" s="12"/>
      <c r="V123" s="12"/>
    </row>
    <row r="124" ht="44" customHeight="1" spans="1:22">
      <c r="A124" s="12"/>
      <c r="B124" s="22" t="s">
        <v>472</v>
      </c>
      <c r="C124" s="14"/>
      <c r="D124" s="14"/>
      <c r="E124" s="14"/>
      <c r="F124" s="14"/>
      <c r="G124" s="22" t="s">
        <v>473</v>
      </c>
      <c r="H124" s="14"/>
      <c r="I124" s="14"/>
      <c r="J124" s="28">
        <v>2000</v>
      </c>
      <c r="K124" s="12"/>
      <c r="L124" s="12"/>
      <c r="M124" s="12"/>
      <c r="N124" s="12"/>
      <c r="O124" s="12"/>
      <c r="P124" s="12"/>
      <c r="Q124" s="12"/>
      <c r="R124" s="12"/>
      <c r="S124" s="12"/>
      <c r="T124" s="12"/>
      <c r="U124" s="12"/>
      <c r="V124" s="12"/>
    </row>
    <row r="125" ht="44" customHeight="1" spans="1:22">
      <c r="A125" s="12"/>
      <c r="B125" s="22" t="s">
        <v>474</v>
      </c>
      <c r="C125" s="14"/>
      <c r="D125" s="14"/>
      <c r="E125" s="14"/>
      <c r="F125" s="14"/>
      <c r="G125" s="22" t="s">
        <v>475</v>
      </c>
      <c r="H125" s="14"/>
      <c r="I125" s="14"/>
      <c r="J125" s="28">
        <v>450</v>
      </c>
      <c r="K125" s="12"/>
      <c r="L125" s="12"/>
      <c r="M125" s="12"/>
      <c r="N125" s="12"/>
      <c r="O125" s="12"/>
      <c r="P125" s="12"/>
      <c r="Q125" s="12"/>
      <c r="R125" s="12"/>
      <c r="S125" s="12"/>
      <c r="T125" s="12"/>
      <c r="U125" s="12"/>
      <c r="V125" s="12"/>
    </row>
    <row r="126" ht="41" customHeight="1" spans="1:22">
      <c r="A126" s="12"/>
      <c r="B126" s="25" t="s">
        <v>476</v>
      </c>
      <c r="C126" s="14"/>
      <c r="D126" s="14"/>
      <c r="E126" s="14"/>
      <c r="F126" s="14"/>
      <c r="G126" s="14"/>
      <c r="H126" s="14"/>
      <c r="I126" s="14"/>
      <c r="J126" s="15">
        <f>SUM(J127:J147)</f>
        <v>27844.46</v>
      </c>
      <c r="K126" s="12"/>
      <c r="L126" s="12"/>
      <c r="M126" s="12"/>
      <c r="N126" s="12"/>
      <c r="O126" s="12"/>
      <c r="P126" s="12"/>
      <c r="Q126" s="12"/>
      <c r="R126" s="12"/>
      <c r="S126" s="12"/>
      <c r="T126" s="12"/>
      <c r="U126" s="12"/>
      <c r="V126" s="12"/>
    </row>
    <row r="127" ht="51" customHeight="1" spans="1:22">
      <c r="A127" s="12"/>
      <c r="B127" s="26" t="s">
        <v>477</v>
      </c>
      <c r="C127" s="14"/>
      <c r="D127" s="14"/>
      <c r="E127" s="14"/>
      <c r="F127" s="27" t="s">
        <v>478</v>
      </c>
      <c r="G127" s="26" t="s">
        <v>479</v>
      </c>
      <c r="H127" s="14"/>
      <c r="I127" s="14"/>
      <c r="J127" s="15">
        <v>2232</v>
      </c>
      <c r="K127" s="12"/>
      <c r="L127" s="12"/>
      <c r="M127" s="12"/>
      <c r="N127" s="12"/>
      <c r="O127" s="12"/>
      <c r="P127" s="12"/>
      <c r="Q127" s="12"/>
      <c r="R127" s="12"/>
      <c r="S127" s="12"/>
      <c r="T127" s="12"/>
      <c r="U127" s="12"/>
      <c r="V127" s="12"/>
    </row>
    <row r="128" ht="51" customHeight="1" spans="1:22">
      <c r="A128" s="12"/>
      <c r="B128" s="26" t="s">
        <v>480</v>
      </c>
      <c r="C128" s="14"/>
      <c r="D128" s="14"/>
      <c r="E128" s="14"/>
      <c r="F128" s="27" t="s">
        <v>481</v>
      </c>
      <c r="G128" s="26" t="s">
        <v>482</v>
      </c>
      <c r="H128" s="14"/>
      <c r="I128" s="14"/>
      <c r="J128" s="15">
        <v>350.36</v>
      </c>
      <c r="K128" s="12"/>
      <c r="L128" s="12"/>
      <c r="M128" s="12"/>
      <c r="N128" s="12"/>
      <c r="O128" s="12"/>
      <c r="P128" s="12"/>
      <c r="Q128" s="12"/>
      <c r="R128" s="12"/>
      <c r="S128" s="12"/>
      <c r="T128" s="12"/>
      <c r="U128" s="12"/>
      <c r="V128" s="12"/>
    </row>
    <row r="129" ht="51" customHeight="1" spans="1:22">
      <c r="A129" s="12"/>
      <c r="B129" s="26" t="s">
        <v>483</v>
      </c>
      <c r="C129" s="14"/>
      <c r="D129" s="14"/>
      <c r="E129" s="14"/>
      <c r="F129" s="27" t="s">
        <v>484</v>
      </c>
      <c r="G129" s="26" t="s">
        <v>485</v>
      </c>
      <c r="H129" s="14"/>
      <c r="I129" s="14"/>
      <c r="J129" s="15">
        <v>507.5</v>
      </c>
      <c r="K129" s="12"/>
      <c r="L129" s="12"/>
      <c r="M129" s="12"/>
      <c r="N129" s="12"/>
      <c r="O129" s="12"/>
      <c r="P129" s="12"/>
      <c r="Q129" s="12"/>
      <c r="R129" s="12"/>
      <c r="S129" s="12"/>
      <c r="T129" s="12"/>
      <c r="U129" s="12"/>
      <c r="V129" s="12"/>
    </row>
    <row r="130" ht="51" customHeight="1" spans="1:22">
      <c r="A130" s="12"/>
      <c r="B130" s="26" t="s">
        <v>486</v>
      </c>
      <c r="C130" s="14"/>
      <c r="D130" s="14"/>
      <c r="E130" s="14"/>
      <c r="F130" s="27" t="s">
        <v>487</v>
      </c>
      <c r="G130" s="26" t="s">
        <v>488</v>
      </c>
      <c r="H130" s="14"/>
      <c r="I130" s="14"/>
      <c r="J130" s="15">
        <v>4004</v>
      </c>
      <c r="K130" s="12"/>
      <c r="L130" s="12"/>
      <c r="M130" s="12"/>
      <c r="N130" s="12"/>
      <c r="O130" s="12"/>
      <c r="P130" s="12"/>
      <c r="Q130" s="12"/>
      <c r="R130" s="12"/>
      <c r="S130" s="12"/>
      <c r="T130" s="12"/>
      <c r="U130" s="12"/>
      <c r="V130" s="12"/>
    </row>
    <row r="131" ht="71" customHeight="1" spans="1:22">
      <c r="A131" s="12"/>
      <c r="B131" s="26" t="s">
        <v>489</v>
      </c>
      <c r="C131" s="14"/>
      <c r="D131" s="14"/>
      <c r="E131" s="14"/>
      <c r="F131" s="27" t="s">
        <v>490</v>
      </c>
      <c r="G131" s="26" t="s">
        <v>491</v>
      </c>
      <c r="H131" s="14"/>
      <c r="I131" s="14"/>
      <c r="J131" s="15">
        <v>750</v>
      </c>
      <c r="K131" s="12"/>
      <c r="L131" s="12"/>
      <c r="M131" s="12"/>
      <c r="N131" s="12"/>
      <c r="O131" s="12"/>
      <c r="P131" s="12"/>
      <c r="Q131" s="12"/>
      <c r="R131" s="12"/>
      <c r="S131" s="12"/>
      <c r="T131" s="12"/>
      <c r="U131" s="12"/>
      <c r="V131" s="12"/>
    </row>
    <row r="132" ht="71" customHeight="1" spans="1:22">
      <c r="A132" s="12"/>
      <c r="B132" s="26" t="s">
        <v>492</v>
      </c>
      <c r="C132" s="14"/>
      <c r="D132" s="14"/>
      <c r="E132" s="14"/>
      <c r="F132" s="27" t="s">
        <v>490</v>
      </c>
      <c r="G132" s="26" t="s">
        <v>493</v>
      </c>
      <c r="H132" s="14"/>
      <c r="I132" s="14"/>
      <c r="J132" s="15">
        <v>600</v>
      </c>
      <c r="K132" s="12"/>
      <c r="L132" s="12"/>
      <c r="M132" s="12"/>
      <c r="N132" s="12"/>
      <c r="O132" s="12"/>
      <c r="P132" s="12"/>
      <c r="Q132" s="12"/>
      <c r="R132" s="12"/>
      <c r="S132" s="12"/>
      <c r="T132" s="12"/>
      <c r="U132" s="12"/>
      <c r="V132" s="12"/>
    </row>
    <row r="133" ht="71" customHeight="1" spans="1:22">
      <c r="A133" s="12"/>
      <c r="B133" s="26" t="s">
        <v>494</v>
      </c>
      <c r="C133" s="14"/>
      <c r="D133" s="14"/>
      <c r="E133" s="14"/>
      <c r="F133" s="27" t="s">
        <v>495</v>
      </c>
      <c r="G133" s="26" t="s">
        <v>496</v>
      </c>
      <c r="H133" s="14"/>
      <c r="I133" s="14"/>
      <c r="J133" s="15">
        <v>750</v>
      </c>
      <c r="K133" s="12"/>
      <c r="L133" s="12"/>
      <c r="M133" s="12"/>
      <c r="N133" s="12"/>
      <c r="O133" s="12"/>
      <c r="P133" s="12"/>
      <c r="Q133" s="12"/>
      <c r="R133" s="12"/>
      <c r="S133" s="12"/>
      <c r="T133" s="12"/>
      <c r="U133" s="12"/>
      <c r="V133" s="12"/>
    </row>
    <row r="134" ht="48" customHeight="1" spans="1:22">
      <c r="A134" s="12"/>
      <c r="B134" s="26" t="s">
        <v>497</v>
      </c>
      <c r="C134" s="14"/>
      <c r="D134" s="14"/>
      <c r="E134" s="14"/>
      <c r="F134" s="27" t="s">
        <v>498</v>
      </c>
      <c r="G134" s="26" t="s">
        <v>499</v>
      </c>
      <c r="H134" s="14"/>
      <c r="I134" s="14"/>
      <c r="J134" s="15">
        <v>670</v>
      </c>
      <c r="K134" s="12"/>
      <c r="L134" s="12"/>
      <c r="M134" s="12"/>
      <c r="N134" s="12"/>
      <c r="O134" s="12"/>
      <c r="P134" s="12"/>
      <c r="Q134" s="12"/>
      <c r="R134" s="12"/>
      <c r="S134" s="12"/>
      <c r="T134" s="12"/>
      <c r="U134" s="12"/>
      <c r="V134" s="12"/>
    </row>
    <row r="135" ht="55" customHeight="1" spans="1:22">
      <c r="A135" s="12"/>
      <c r="B135" s="26" t="s">
        <v>500</v>
      </c>
      <c r="C135" s="14"/>
      <c r="D135" s="14"/>
      <c r="E135" s="14"/>
      <c r="F135" s="27" t="s">
        <v>501</v>
      </c>
      <c r="G135" s="26" t="s">
        <v>502</v>
      </c>
      <c r="H135" s="14"/>
      <c r="I135" s="14"/>
      <c r="J135" s="15">
        <v>2625</v>
      </c>
      <c r="K135" s="12"/>
      <c r="L135" s="12"/>
      <c r="M135" s="12"/>
      <c r="N135" s="12"/>
      <c r="O135" s="12"/>
      <c r="P135" s="12"/>
      <c r="Q135" s="12"/>
      <c r="R135" s="12"/>
      <c r="S135" s="12"/>
      <c r="T135" s="12"/>
      <c r="U135" s="12"/>
      <c r="V135" s="12"/>
    </row>
    <row r="136" ht="71" customHeight="1" spans="1:22">
      <c r="A136" s="12"/>
      <c r="B136" s="26" t="s">
        <v>503</v>
      </c>
      <c r="C136" s="14"/>
      <c r="D136" s="14"/>
      <c r="E136" s="14"/>
      <c r="F136" s="27" t="s">
        <v>504</v>
      </c>
      <c r="G136" s="26" t="s">
        <v>505</v>
      </c>
      <c r="H136" s="14"/>
      <c r="I136" s="14"/>
      <c r="J136" s="15">
        <v>103.6</v>
      </c>
      <c r="K136" s="12"/>
      <c r="L136" s="12"/>
      <c r="M136" s="12"/>
      <c r="N136" s="12"/>
      <c r="O136" s="12"/>
      <c r="P136" s="12"/>
      <c r="Q136" s="12"/>
      <c r="R136" s="12"/>
      <c r="S136" s="12"/>
      <c r="T136" s="12"/>
      <c r="U136" s="12"/>
      <c r="V136" s="12"/>
    </row>
    <row r="137" ht="26" customHeight="1" spans="1:22">
      <c r="A137" s="12"/>
      <c r="B137" s="26" t="s">
        <v>506</v>
      </c>
      <c r="C137" s="14"/>
      <c r="D137" s="14"/>
      <c r="E137" s="14"/>
      <c r="F137" s="27" t="s">
        <v>498</v>
      </c>
      <c r="G137" s="26" t="s">
        <v>507</v>
      </c>
      <c r="H137" s="14"/>
      <c r="I137" s="14"/>
      <c r="J137" s="15">
        <v>2200</v>
      </c>
      <c r="K137" s="12"/>
      <c r="L137" s="12"/>
      <c r="M137" s="12"/>
      <c r="N137" s="12"/>
      <c r="O137" s="12"/>
      <c r="P137" s="12"/>
      <c r="Q137" s="12"/>
      <c r="R137" s="12"/>
      <c r="S137" s="12"/>
      <c r="T137" s="12"/>
      <c r="U137" s="12"/>
      <c r="V137" s="12"/>
    </row>
    <row r="138" ht="26" customHeight="1" spans="1:22">
      <c r="A138" s="12"/>
      <c r="B138" s="26" t="s">
        <v>508</v>
      </c>
      <c r="C138" s="14"/>
      <c r="D138" s="14"/>
      <c r="E138" s="14"/>
      <c r="F138" s="27" t="s">
        <v>509</v>
      </c>
      <c r="G138" s="26" t="s">
        <v>510</v>
      </c>
      <c r="H138" s="14"/>
      <c r="I138" s="14"/>
      <c r="J138" s="15">
        <v>6000</v>
      </c>
      <c r="K138" s="12"/>
      <c r="L138" s="12"/>
      <c r="M138" s="12"/>
      <c r="N138" s="12"/>
      <c r="O138" s="12"/>
      <c r="P138" s="12"/>
      <c r="Q138" s="12"/>
      <c r="R138" s="12"/>
      <c r="S138" s="12"/>
      <c r="T138" s="12"/>
      <c r="U138" s="12"/>
      <c r="V138" s="12"/>
    </row>
    <row r="139" ht="26" customHeight="1" spans="1:22">
      <c r="A139" s="12"/>
      <c r="B139" s="26" t="s">
        <v>511</v>
      </c>
      <c r="C139" s="14"/>
      <c r="D139" s="14"/>
      <c r="E139" s="14"/>
      <c r="F139" s="27" t="s">
        <v>498</v>
      </c>
      <c r="G139" s="26" t="s">
        <v>512</v>
      </c>
      <c r="H139" s="14"/>
      <c r="I139" s="14"/>
      <c r="J139" s="15">
        <v>1387</v>
      </c>
      <c r="K139" s="12"/>
      <c r="L139" s="12"/>
      <c r="M139" s="12"/>
      <c r="N139" s="12"/>
      <c r="O139" s="12"/>
      <c r="P139" s="12"/>
      <c r="Q139" s="12"/>
      <c r="R139" s="12"/>
      <c r="S139" s="12"/>
      <c r="T139" s="12"/>
      <c r="U139" s="12"/>
      <c r="V139" s="12"/>
    </row>
    <row r="140" ht="26" customHeight="1" spans="1:22">
      <c r="A140" s="12"/>
      <c r="B140" s="26" t="s">
        <v>513</v>
      </c>
      <c r="C140" s="14"/>
      <c r="D140" s="14"/>
      <c r="E140" s="14"/>
      <c r="F140" s="27" t="s">
        <v>498</v>
      </c>
      <c r="G140" s="26" t="s">
        <v>514</v>
      </c>
      <c r="H140" s="14"/>
      <c r="I140" s="14"/>
      <c r="J140" s="15">
        <v>45</v>
      </c>
      <c r="K140" s="12"/>
      <c r="L140" s="12"/>
      <c r="M140" s="12"/>
      <c r="N140" s="12"/>
      <c r="O140" s="12"/>
      <c r="P140" s="12"/>
      <c r="Q140" s="12"/>
      <c r="R140" s="12"/>
      <c r="S140" s="12"/>
      <c r="T140" s="12"/>
      <c r="U140" s="12"/>
      <c r="V140" s="12"/>
    </row>
    <row r="141" ht="71" customHeight="1" spans="1:22">
      <c r="A141" s="12"/>
      <c r="B141" s="26" t="s">
        <v>515</v>
      </c>
      <c r="C141" s="14"/>
      <c r="D141" s="14"/>
      <c r="E141" s="14"/>
      <c r="F141" s="27" t="s">
        <v>516</v>
      </c>
      <c r="G141" s="26" t="s">
        <v>517</v>
      </c>
      <c r="H141" s="14"/>
      <c r="I141" s="14"/>
      <c r="J141" s="15">
        <v>360</v>
      </c>
      <c r="K141" s="12"/>
      <c r="L141" s="12"/>
      <c r="M141" s="12"/>
      <c r="N141" s="12"/>
      <c r="O141" s="12"/>
      <c r="P141" s="12"/>
      <c r="Q141" s="12"/>
      <c r="R141" s="12"/>
      <c r="S141" s="12"/>
      <c r="T141" s="12"/>
      <c r="U141" s="12"/>
      <c r="V141" s="12"/>
    </row>
    <row r="142" ht="42" customHeight="1" spans="1:22">
      <c r="A142" s="12"/>
      <c r="B142" s="26" t="s">
        <v>518</v>
      </c>
      <c r="C142" s="14"/>
      <c r="D142" s="14"/>
      <c r="E142" s="14"/>
      <c r="F142" s="27" t="s">
        <v>519</v>
      </c>
      <c r="G142" s="26" t="s">
        <v>520</v>
      </c>
      <c r="H142" s="14"/>
      <c r="I142" s="14"/>
      <c r="J142" s="15">
        <v>760</v>
      </c>
      <c r="K142" s="12"/>
      <c r="L142" s="12"/>
      <c r="M142" s="12"/>
      <c r="N142" s="12"/>
      <c r="O142" s="12"/>
      <c r="P142" s="12"/>
      <c r="Q142" s="12"/>
      <c r="R142" s="12"/>
      <c r="S142" s="12"/>
      <c r="T142" s="12"/>
      <c r="U142" s="12"/>
      <c r="V142" s="12"/>
    </row>
    <row r="143" ht="30" customHeight="1" spans="1:22">
      <c r="A143" s="12"/>
      <c r="B143" s="26" t="s">
        <v>521</v>
      </c>
      <c r="C143" s="14"/>
      <c r="D143" s="14"/>
      <c r="E143" s="14"/>
      <c r="F143" s="27" t="s">
        <v>522</v>
      </c>
      <c r="G143" s="26" t="s">
        <v>523</v>
      </c>
      <c r="H143" s="14"/>
      <c r="I143" s="14"/>
      <c r="J143" s="15">
        <v>500</v>
      </c>
      <c r="K143" s="12"/>
      <c r="L143" s="12"/>
      <c r="M143" s="12"/>
      <c r="N143" s="12"/>
      <c r="O143" s="12"/>
      <c r="P143" s="12"/>
      <c r="Q143" s="12"/>
      <c r="R143" s="12"/>
      <c r="S143" s="12"/>
      <c r="T143" s="12"/>
      <c r="U143" s="12"/>
      <c r="V143" s="12"/>
    </row>
    <row r="144" ht="30" customHeight="1" spans="1:22">
      <c r="A144" s="12"/>
      <c r="B144" s="26" t="s">
        <v>524</v>
      </c>
      <c r="C144" s="14"/>
      <c r="D144" s="14"/>
      <c r="E144" s="14"/>
      <c r="F144" s="27" t="s">
        <v>519</v>
      </c>
      <c r="G144" s="26" t="s">
        <v>525</v>
      </c>
      <c r="H144" s="14"/>
      <c r="I144" s="14"/>
      <c r="J144" s="15">
        <v>400</v>
      </c>
      <c r="K144" s="12"/>
      <c r="L144" s="12"/>
      <c r="M144" s="12"/>
      <c r="N144" s="12"/>
      <c r="O144" s="12"/>
      <c r="P144" s="12"/>
      <c r="Q144" s="12"/>
      <c r="R144" s="12"/>
      <c r="S144" s="12"/>
      <c r="T144" s="12"/>
      <c r="U144" s="12"/>
      <c r="V144" s="12"/>
    </row>
    <row r="145" ht="30" customHeight="1" spans="1:22">
      <c r="A145" s="12"/>
      <c r="B145" s="26" t="s">
        <v>526</v>
      </c>
      <c r="C145" s="14"/>
      <c r="D145" s="14"/>
      <c r="E145" s="14"/>
      <c r="F145" s="27" t="s">
        <v>527</v>
      </c>
      <c r="G145" s="26" t="s">
        <v>528</v>
      </c>
      <c r="H145" s="14"/>
      <c r="I145" s="14"/>
      <c r="J145" s="15">
        <v>3000</v>
      </c>
      <c r="K145" s="12"/>
      <c r="L145" s="12"/>
      <c r="M145" s="12"/>
      <c r="N145" s="12"/>
      <c r="O145" s="12"/>
      <c r="P145" s="12"/>
      <c r="Q145" s="12"/>
      <c r="R145" s="12"/>
      <c r="S145" s="12"/>
      <c r="T145" s="12"/>
      <c r="U145" s="12"/>
      <c r="V145" s="12"/>
    </row>
    <row r="146" ht="30" customHeight="1" spans="1:22">
      <c r="A146" s="12"/>
      <c r="B146" s="26" t="s">
        <v>529</v>
      </c>
      <c r="C146" s="14"/>
      <c r="D146" s="14"/>
      <c r="E146" s="14"/>
      <c r="F146" s="27" t="s">
        <v>527</v>
      </c>
      <c r="G146" s="26" t="s">
        <v>530</v>
      </c>
      <c r="H146" s="14"/>
      <c r="I146" s="14"/>
      <c r="J146" s="15">
        <v>150</v>
      </c>
      <c r="K146" s="12"/>
      <c r="L146" s="12"/>
      <c r="M146" s="12"/>
      <c r="N146" s="12"/>
      <c r="O146" s="12"/>
      <c r="P146" s="12"/>
      <c r="Q146" s="12"/>
      <c r="R146" s="12"/>
      <c r="S146" s="12"/>
      <c r="T146" s="12"/>
      <c r="U146" s="12"/>
      <c r="V146" s="12"/>
    </row>
    <row r="147" ht="30" customHeight="1" spans="1:22">
      <c r="A147" s="12"/>
      <c r="B147" s="26" t="s">
        <v>531</v>
      </c>
      <c r="C147" s="14"/>
      <c r="D147" s="14"/>
      <c r="E147" s="14"/>
      <c r="F147" s="27" t="s">
        <v>522</v>
      </c>
      <c r="G147" s="26" t="s">
        <v>532</v>
      </c>
      <c r="H147" s="14"/>
      <c r="I147" s="14"/>
      <c r="J147" s="15">
        <v>450</v>
      </c>
      <c r="K147" s="12"/>
      <c r="L147" s="12"/>
      <c r="M147" s="12"/>
      <c r="N147" s="12"/>
      <c r="O147" s="12"/>
      <c r="P147" s="12"/>
      <c r="Q147" s="12"/>
      <c r="R147" s="12"/>
      <c r="S147" s="12"/>
      <c r="T147" s="12"/>
      <c r="U147" s="12"/>
      <c r="V147" s="12"/>
    </row>
    <row r="148" ht="71" customHeight="1" spans="1:22">
      <c r="A148" s="12"/>
      <c r="B148" s="25" t="s">
        <v>533</v>
      </c>
      <c r="C148" s="14"/>
      <c r="D148" s="14"/>
      <c r="E148" s="14"/>
      <c r="F148" s="14"/>
      <c r="G148" s="14"/>
      <c r="H148" s="14"/>
      <c r="I148" s="14"/>
      <c r="J148" s="15">
        <f>SUM(J149:J153)</f>
        <v>3675</v>
      </c>
      <c r="K148" s="12"/>
      <c r="L148" s="12"/>
      <c r="M148" s="12"/>
      <c r="N148" s="12"/>
      <c r="O148" s="12"/>
      <c r="P148" s="12"/>
      <c r="Q148" s="12"/>
      <c r="R148" s="12"/>
      <c r="S148" s="12"/>
      <c r="T148" s="12"/>
      <c r="U148" s="12"/>
      <c r="V148" s="12"/>
    </row>
    <row r="149" ht="46" customHeight="1" spans="1:22">
      <c r="A149" s="29"/>
      <c r="B149" s="26" t="s">
        <v>534</v>
      </c>
      <c r="C149" s="22"/>
      <c r="D149" s="22"/>
      <c r="E149" s="22"/>
      <c r="F149" s="22"/>
      <c r="G149" s="22" t="s">
        <v>535</v>
      </c>
      <c r="H149" s="22"/>
      <c r="I149" s="22"/>
      <c r="J149" s="11">
        <v>1080</v>
      </c>
      <c r="K149" s="12"/>
      <c r="L149" s="12"/>
      <c r="M149" s="12"/>
      <c r="N149" s="12"/>
      <c r="O149" s="12"/>
      <c r="P149" s="12"/>
      <c r="Q149" s="12"/>
      <c r="R149" s="12"/>
      <c r="S149" s="12"/>
      <c r="T149" s="12"/>
      <c r="U149" s="12"/>
      <c r="V149" s="12"/>
    </row>
    <row r="150" ht="46" customHeight="1" spans="1:22">
      <c r="A150" s="29"/>
      <c r="B150" s="26" t="s">
        <v>536</v>
      </c>
      <c r="C150" s="22"/>
      <c r="D150" s="22"/>
      <c r="E150" s="22"/>
      <c r="F150" s="22"/>
      <c r="G150" s="22" t="s">
        <v>537</v>
      </c>
      <c r="H150" s="22"/>
      <c r="I150" s="22"/>
      <c r="J150" s="11">
        <v>1125</v>
      </c>
      <c r="K150" s="12"/>
      <c r="L150" s="12"/>
      <c r="M150" s="12"/>
      <c r="N150" s="12"/>
      <c r="O150" s="12"/>
      <c r="P150" s="12"/>
      <c r="Q150" s="12"/>
      <c r="R150" s="12"/>
      <c r="S150" s="12"/>
      <c r="T150" s="12"/>
      <c r="U150" s="12"/>
      <c r="V150" s="12"/>
    </row>
    <row r="151" ht="46" customHeight="1" spans="1:22">
      <c r="A151" s="29"/>
      <c r="B151" s="26" t="s">
        <v>538</v>
      </c>
      <c r="C151" s="22"/>
      <c r="D151" s="22"/>
      <c r="E151" s="22"/>
      <c r="F151" s="22"/>
      <c r="G151" s="22" t="s">
        <v>539</v>
      </c>
      <c r="H151" s="22"/>
      <c r="I151" s="22"/>
      <c r="J151" s="11">
        <v>180</v>
      </c>
      <c r="K151" s="12"/>
      <c r="L151" s="12"/>
      <c r="M151" s="12"/>
      <c r="N151" s="12"/>
      <c r="O151" s="12"/>
      <c r="P151" s="12"/>
      <c r="Q151" s="12"/>
      <c r="R151" s="12"/>
      <c r="S151" s="12"/>
      <c r="T151" s="12"/>
      <c r="U151" s="12"/>
      <c r="V151" s="12"/>
    </row>
    <row r="152" ht="60" customHeight="1" spans="1:22">
      <c r="A152" s="29"/>
      <c r="B152" s="26" t="s">
        <v>540</v>
      </c>
      <c r="C152" s="22"/>
      <c r="D152" s="22"/>
      <c r="E152" s="22"/>
      <c r="F152" s="22"/>
      <c r="G152" s="30" t="s">
        <v>541</v>
      </c>
      <c r="H152" s="22"/>
      <c r="I152" s="22"/>
      <c r="J152" s="11">
        <v>800</v>
      </c>
      <c r="K152" s="12"/>
      <c r="L152" s="12"/>
      <c r="M152" s="12"/>
      <c r="N152" s="12"/>
      <c r="O152" s="12"/>
      <c r="P152" s="12"/>
      <c r="Q152" s="12"/>
      <c r="R152" s="12"/>
      <c r="S152" s="12"/>
      <c r="T152" s="12"/>
      <c r="U152" s="12"/>
      <c r="V152" s="12"/>
    </row>
    <row r="153" ht="46" customHeight="1" spans="1:22">
      <c r="A153" s="29"/>
      <c r="B153" s="26" t="s">
        <v>542</v>
      </c>
      <c r="C153" s="22"/>
      <c r="D153" s="22"/>
      <c r="E153" s="22"/>
      <c r="F153" s="22"/>
      <c r="G153" s="30" t="s">
        <v>543</v>
      </c>
      <c r="H153" s="22"/>
      <c r="I153" s="22"/>
      <c r="J153" s="11">
        <v>490</v>
      </c>
      <c r="K153" s="12"/>
      <c r="L153" s="12"/>
      <c r="M153" s="12"/>
      <c r="N153" s="12"/>
      <c r="O153" s="12"/>
      <c r="P153" s="12"/>
      <c r="Q153" s="12"/>
      <c r="R153" s="12"/>
      <c r="S153" s="12"/>
      <c r="T153" s="12"/>
      <c r="U153" s="12"/>
      <c r="V153" s="12"/>
    </row>
    <row r="154" ht="44" customHeight="1" spans="1:22">
      <c r="A154" s="12"/>
      <c r="B154" s="25" t="s">
        <v>544</v>
      </c>
      <c r="C154" s="14"/>
      <c r="D154" s="14"/>
      <c r="E154" s="14"/>
      <c r="F154" s="14"/>
      <c r="G154" s="14"/>
      <c r="H154" s="14"/>
      <c r="I154" s="14"/>
      <c r="J154" s="15">
        <f>J155</f>
        <v>1730</v>
      </c>
      <c r="K154" s="12"/>
      <c r="L154" s="12"/>
      <c r="M154" s="12"/>
      <c r="N154" s="12"/>
      <c r="O154" s="12"/>
      <c r="P154" s="12"/>
      <c r="Q154" s="12"/>
      <c r="R154" s="12"/>
      <c r="S154" s="12"/>
      <c r="T154" s="12"/>
      <c r="U154" s="12"/>
      <c r="V154" s="12"/>
    </row>
    <row r="155" ht="71" customHeight="1" spans="1:22">
      <c r="A155" s="12"/>
      <c r="B155" s="11" t="s">
        <v>545</v>
      </c>
      <c r="C155" s="14"/>
      <c r="D155" s="14"/>
      <c r="E155" s="14"/>
      <c r="F155" s="14"/>
      <c r="G155" s="31" t="s">
        <v>549</v>
      </c>
      <c r="H155" s="14"/>
      <c r="I155" s="14"/>
      <c r="J155" s="15">
        <v>1730</v>
      </c>
      <c r="K155" s="12"/>
      <c r="L155" s="12"/>
      <c r="M155" s="12"/>
      <c r="N155" s="12"/>
      <c r="O155" s="12"/>
      <c r="P155" s="12"/>
      <c r="Q155" s="12"/>
      <c r="R155" s="12"/>
      <c r="S155" s="12"/>
      <c r="T155" s="12"/>
      <c r="U155" s="12"/>
      <c r="V155" s="12"/>
    </row>
  </sheetData>
  <mergeCells count="18">
    <mergeCell ref="A1:V1"/>
    <mergeCell ref="A2:G2"/>
    <mergeCell ref="Q2:V2"/>
    <mergeCell ref="J3:Q3"/>
    <mergeCell ref="A3:A4"/>
    <mergeCell ref="B3:B4"/>
    <mergeCell ref="C3:C4"/>
    <mergeCell ref="D3:D4"/>
    <mergeCell ref="E3:E4"/>
    <mergeCell ref="F3:F4"/>
    <mergeCell ref="G3:G4"/>
    <mergeCell ref="H3:H4"/>
    <mergeCell ref="I3:I4"/>
    <mergeCell ref="R3:R4"/>
    <mergeCell ref="S3:S4"/>
    <mergeCell ref="T3:T4"/>
    <mergeCell ref="U3:U4"/>
    <mergeCell ref="V3:V4"/>
  </mergeCells>
  <pageMargins left="0.354166666666667" right="0.196527777777778" top="1" bottom="1" header="0.5" footer="0.5"/>
  <pageSetup paperSize="8"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 (2)</vt:lpstr>
      <vt:lpstr>Sheet1</vt:lpstr>
      <vt:lpstr>Sheet1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2022-10-14T11:47:00Z</dcterms:created>
  <dcterms:modified xsi:type="dcterms:W3CDTF">2022-11-30T03:32:56Z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